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Marketing\FOR MARK\WEB PDFs\Planning for the future\"/>
    </mc:Choice>
  </mc:AlternateContent>
  <bookViews>
    <workbookView xWindow="0" yWindow="0" windowWidth="28800" windowHeight="11835"/>
  </bookViews>
  <sheets>
    <sheet name="InpCol" sheetId="6" r:id="rId1"/>
    <sheet name="Time" sheetId="8" r:id="rId2"/>
    <sheet name="Export incentive" sheetId="14" r:id="rId3"/>
    <sheet name="Import incentive" sheetId="15" r:id="rId4"/>
    <sheet name="Outputs" sheetId="17" r:id="rId5"/>
  </sheets>
  <definedNames>
    <definedName name="ChK_Tol">InpCol!#REF!</definedName>
    <definedName name="Pct_Tol">InpCol!#REF!</definedName>
    <definedName name="_xlnm.Print_Titles" localSheetId="2">'Export incentive'!$A:$F,'Export incentive'!$1:$3</definedName>
    <definedName name="_xlnm.Print_Titles" localSheetId="3">'Import incentive'!$A:$F,'Import incentive'!$1:$3</definedName>
    <definedName name="_xlnm.Print_Titles" localSheetId="0">InpCol!$A:$F,InpCol!$1:$3</definedName>
    <definedName name="_xlnm.Print_Titles" localSheetId="1">Time!$A:$F,Time!$1:$3</definedName>
    <definedName name="Trk_Tol">InpCol!#REF!</definedName>
  </definedNames>
  <calcPr calcId="152511" calcOnSave="0"/>
</workbook>
</file>

<file path=xl/calcChain.xml><?xml version="1.0" encoding="utf-8"?>
<calcChain xmlns="http://schemas.openxmlformats.org/spreadsheetml/2006/main">
  <c r="E106" i="15" l="1"/>
  <c r="E127" i="15"/>
  <c r="G217" i="14" l="1"/>
  <c r="E217" i="14"/>
  <c r="G148" i="14"/>
  <c r="E148" i="14"/>
  <c r="G78" i="14"/>
  <c r="E78" i="14"/>
  <c r="G226" i="14"/>
  <c r="G225" i="14"/>
  <c r="E225" i="14"/>
  <c r="E226" i="14" s="1"/>
  <c r="G224" i="14"/>
  <c r="E224" i="14"/>
  <c r="G221" i="14"/>
  <c r="E221" i="14"/>
  <c r="E222" i="14" s="1"/>
  <c r="G220" i="14"/>
  <c r="E220" i="14"/>
  <c r="G216" i="14"/>
  <c r="E216" i="14"/>
  <c r="G157" i="14"/>
  <c r="G156" i="14"/>
  <c r="E156" i="14"/>
  <c r="E157" i="14" s="1"/>
  <c r="G155" i="14"/>
  <c r="E155" i="14"/>
  <c r="G152" i="14"/>
  <c r="E152" i="14"/>
  <c r="E153" i="14" s="1"/>
  <c r="G151" i="14"/>
  <c r="E151" i="14"/>
  <c r="G147" i="14"/>
  <c r="E147" i="14"/>
  <c r="G86" i="14"/>
  <c r="E86" i="14"/>
  <c r="E87" i="14" s="1"/>
  <c r="G85" i="14"/>
  <c r="E85" i="14"/>
  <c r="G82" i="14"/>
  <c r="E82" i="14"/>
  <c r="E83" i="14" s="1"/>
  <c r="G81" i="14"/>
  <c r="E81" i="14"/>
  <c r="G77" i="14"/>
  <c r="E77" i="14"/>
  <c r="J74" i="15"/>
  <c r="F73" i="14"/>
  <c r="F72" i="14"/>
  <c r="F41" i="14"/>
  <c r="H94" i="15"/>
  <c r="J81" i="15"/>
  <c r="K81" i="15"/>
  <c r="L81" i="15"/>
  <c r="M81" i="15"/>
  <c r="N81" i="15"/>
  <c r="O81" i="15"/>
  <c r="F74" i="14" l="1"/>
  <c r="F85" i="14" s="1"/>
  <c r="F77" i="14"/>
  <c r="F81" i="14"/>
  <c r="G136" i="15"/>
  <c r="E136" i="15"/>
  <c r="G132" i="15"/>
  <c r="E132" i="15"/>
  <c r="I127" i="15"/>
  <c r="G127" i="15"/>
  <c r="G137" i="15"/>
  <c r="E137" i="15"/>
  <c r="G133" i="15"/>
  <c r="E133" i="15"/>
  <c r="I123" i="15"/>
  <c r="H123" i="15"/>
  <c r="G123" i="15"/>
  <c r="F123" i="15"/>
  <c r="E123" i="15"/>
  <c r="G114" i="15"/>
  <c r="E114" i="15"/>
  <c r="G113" i="15"/>
  <c r="E113" i="15"/>
  <c r="G110" i="15"/>
  <c r="E110" i="15"/>
  <c r="G109" i="15"/>
  <c r="E109" i="15"/>
  <c r="G106" i="15"/>
  <c r="G105" i="15"/>
  <c r="E105" i="15"/>
  <c r="F102" i="15"/>
  <c r="I102" i="15"/>
  <c r="H102" i="15"/>
  <c r="G102" i="15"/>
  <c r="E102" i="15"/>
  <c r="I94" i="15"/>
  <c r="G94" i="15"/>
  <c r="E94" i="15"/>
  <c r="O68" i="15"/>
  <c r="N68" i="15"/>
  <c r="M68" i="15"/>
  <c r="L68" i="15"/>
  <c r="K68" i="15"/>
  <c r="J68" i="15"/>
  <c r="I68" i="15"/>
  <c r="G68" i="15"/>
  <c r="F68" i="15"/>
  <c r="E68" i="15"/>
  <c r="G67" i="15"/>
  <c r="E67" i="15"/>
  <c r="O64" i="15"/>
  <c r="N64" i="15"/>
  <c r="M64" i="15"/>
  <c r="L64" i="15"/>
  <c r="K64" i="15"/>
  <c r="J64" i="15"/>
  <c r="J65" i="15" s="1"/>
  <c r="I64" i="15"/>
  <c r="G64" i="15"/>
  <c r="F64" i="15"/>
  <c r="E64" i="15"/>
  <c r="G63" i="15"/>
  <c r="F63" i="15"/>
  <c r="E63" i="15"/>
  <c r="O49" i="15"/>
  <c r="N49" i="15"/>
  <c r="M49" i="15"/>
  <c r="L49" i="15"/>
  <c r="K49" i="15"/>
  <c r="J49" i="15"/>
  <c r="I49" i="15"/>
  <c r="G49" i="15"/>
  <c r="F49" i="15"/>
  <c r="E49" i="15"/>
  <c r="G48" i="15"/>
  <c r="E48" i="15"/>
  <c r="O45" i="15"/>
  <c r="N45" i="15"/>
  <c r="M45" i="15"/>
  <c r="L45" i="15"/>
  <c r="K45" i="15"/>
  <c r="J45" i="15"/>
  <c r="I45" i="15"/>
  <c r="G45" i="15"/>
  <c r="F45" i="15"/>
  <c r="E45" i="15"/>
  <c r="G44" i="15"/>
  <c r="F44" i="15"/>
  <c r="E44" i="15"/>
  <c r="O30" i="15"/>
  <c r="N30" i="15"/>
  <c r="M30" i="15"/>
  <c r="L30" i="15"/>
  <c r="K30" i="15"/>
  <c r="J30" i="15"/>
  <c r="I30" i="15"/>
  <c r="G30" i="15"/>
  <c r="F30" i="15"/>
  <c r="E30" i="15"/>
  <c r="G29" i="15"/>
  <c r="E29" i="15"/>
  <c r="O26" i="15"/>
  <c r="N26" i="15"/>
  <c r="M26" i="15"/>
  <c r="L26" i="15"/>
  <c r="K26" i="15"/>
  <c r="J26" i="15"/>
  <c r="I26" i="15"/>
  <c r="G26" i="15"/>
  <c r="F26" i="15"/>
  <c r="E26" i="15"/>
  <c r="G25" i="15"/>
  <c r="F25" i="15"/>
  <c r="E25" i="15"/>
  <c r="F23" i="15"/>
  <c r="F29" i="15" s="1"/>
  <c r="O27" i="15" l="1"/>
  <c r="N65" i="15"/>
  <c r="N27" i="15"/>
  <c r="L27" i="15"/>
  <c r="J27" i="15"/>
  <c r="M65" i="15"/>
  <c r="K27" i="15"/>
  <c r="M27" i="15"/>
  <c r="L65" i="15"/>
  <c r="K65" i="15"/>
  <c r="O65" i="15"/>
  <c r="M46" i="15"/>
  <c r="L46" i="15"/>
  <c r="L31" i="15"/>
  <c r="J46" i="15"/>
  <c r="N46" i="15"/>
  <c r="K46" i="15"/>
  <c r="O46" i="15"/>
  <c r="K31" i="15"/>
  <c r="O31" i="15"/>
  <c r="M31" i="15"/>
  <c r="J31" i="15"/>
  <c r="N31" i="15"/>
  <c r="K28" i="14" l="1"/>
  <c r="K30" i="14" s="1"/>
  <c r="E58" i="14"/>
  <c r="H166" i="14"/>
  <c r="H165" i="14"/>
  <c r="H97" i="14"/>
  <c r="H96" i="14"/>
  <c r="H27" i="14"/>
  <c r="H26" i="14"/>
  <c r="F211" i="14" l="1"/>
  <c r="G211" i="14"/>
  <c r="E211" i="14"/>
  <c r="E142" i="14"/>
  <c r="G142" i="14"/>
  <c r="F142" i="14"/>
  <c r="G87" i="14"/>
  <c r="G212" i="14" l="1"/>
  <c r="F212" i="14"/>
  <c r="F213" i="14" s="1"/>
  <c r="E212" i="14"/>
  <c r="G205" i="14"/>
  <c r="E205" i="14"/>
  <c r="E218" i="14" s="1"/>
  <c r="G201" i="14"/>
  <c r="E201" i="14"/>
  <c r="G197" i="14"/>
  <c r="E197" i="14"/>
  <c r="G196" i="14"/>
  <c r="G200" i="14" s="1"/>
  <c r="E196" i="14"/>
  <c r="E200" i="14" s="1"/>
  <c r="H193" i="14"/>
  <c r="G193" i="14"/>
  <c r="E193" i="14"/>
  <c r="G190" i="14"/>
  <c r="E190" i="14"/>
  <c r="G189" i="14"/>
  <c r="E189" i="14"/>
  <c r="G176" i="14"/>
  <c r="E176" i="14"/>
  <c r="G173" i="14"/>
  <c r="E173" i="14"/>
  <c r="G170" i="14"/>
  <c r="E170" i="14"/>
  <c r="J169" i="14"/>
  <c r="G169" i="14"/>
  <c r="E169" i="14"/>
  <c r="F180" i="14"/>
  <c r="AJ167" i="14"/>
  <c r="AJ169" i="14" s="1"/>
  <c r="AI167" i="14"/>
  <c r="AI169" i="14" s="1"/>
  <c r="AH167" i="14"/>
  <c r="AH169" i="14" s="1"/>
  <c r="AG167" i="14"/>
  <c r="AG169" i="14" s="1"/>
  <c r="AF167" i="14"/>
  <c r="AF169" i="14" s="1"/>
  <c r="AE167" i="14"/>
  <c r="AE169" i="14" s="1"/>
  <c r="AD167" i="14"/>
  <c r="AD169" i="14" s="1"/>
  <c r="AC167" i="14"/>
  <c r="AC169" i="14" s="1"/>
  <c r="AB167" i="14"/>
  <c r="AB169" i="14" s="1"/>
  <c r="AA167" i="14"/>
  <c r="AA169" i="14" s="1"/>
  <c r="Z167" i="14"/>
  <c r="Z169" i="14" s="1"/>
  <c r="Y167" i="14"/>
  <c r="Y169" i="14" s="1"/>
  <c r="X167" i="14"/>
  <c r="X169" i="14" s="1"/>
  <c r="W167" i="14"/>
  <c r="W169" i="14" s="1"/>
  <c r="V167" i="14"/>
  <c r="V169" i="14" s="1"/>
  <c r="U167" i="14"/>
  <c r="U169" i="14" s="1"/>
  <c r="T167" i="14"/>
  <c r="T169" i="14" s="1"/>
  <c r="S167" i="14"/>
  <c r="S169" i="14" s="1"/>
  <c r="R167" i="14"/>
  <c r="R169" i="14" s="1"/>
  <c r="Q167" i="14"/>
  <c r="Q169" i="14" s="1"/>
  <c r="P167" i="14"/>
  <c r="P169" i="14" s="1"/>
  <c r="O167" i="14"/>
  <c r="O169" i="14" s="1"/>
  <c r="N167" i="14"/>
  <c r="N169" i="14" s="1"/>
  <c r="M167" i="14"/>
  <c r="M169" i="14" s="1"/>
  <c r="L167" i="14"/>
  <c r="L169" i="14" s="1"/>
  <c r="K167" i="14"/>
  <c r="G143" i="14"/>
  <c r="F143" i="14"/>
  <c r="F144" i="14" s="1"/>
  <c r="E143" i="14"/>
  <c r="G136" i="14"/>
  <c r="E136" i="14"/>
  <c r="E149" i="14" s="1"/>
  <c r="G132" i="14"/>
  <c r="E132" i="14"/>
  <c r="G128" i="14"/>
  <c r="E128" i="14"/>
  <c r="G127" i="14"/>
  <c r="G131" i="14" s="1"/>
  <c r="E127" i="14"/>
  <c r="E131" i="14" s="1"/>
  <c r="G124" i="14"/>
  <c r="E124" i="14"/>
  <c r="G121" i="14"/>
  <c r="E121" i="14"/>
  <c r="G120" i="14"/>
  <c r="E120" i="14"/>
  <c r="G107" i="14"/>
  <c r="E107" i="14"/>
  <c r="G104" i="14"/>
  <c r="E104" i="14"/>
  <c r="G101" i="14"/>
  <c r="E101" i="14"/>
  <c r="J100" i="14"/>
  <c r="G100" i="14"/>
  <c r="E100" i="14"/>
  <c r="F111" i="14"/>
  <c r="AJ98" i="14"/>
  <c r="AJ100" i="14" s="1"/>
  <c r="AI98" i="14"/>
  <c r="AI100" i="14" s="1"/>
  <c r="AH98" i="14"/>
  <c r="AH100" i="14" s="1"/>
  <c r="AG98" i="14"/>
  <c r="AG100" i="14" s="1"/>
  <c r="AF98" i="14"/>
  <c r="AF100" i="14" s="1"/>
  <c r="AE98" i="14"/>
  <c r="AE100" i="14" s="1"/>
  <c r="AD98" i="14"/>
  <c r="AD100" i="14" s="1"/>
  <c r="AC98" i="14"/>
  <c r="AC100" i="14" s="1"/>
  <c r="AB98" i="14"/>
  <c r="AB100" i="14" s="1"/>
  <c r="AA98" i="14"/>
  <c r="AA100" i="14" s="1"/>
  <c r="Z98" i="14"/>
  <c r="Z100" i="14" s="1"/>
  <c r="Y98" i="14"/>
  <c r="Y100" i="14" s="1"/>
  <c r="X98" i="14"/>
  <c r="X100" i="14" s="1"/>
  <c r="W98" i="14"/>
  <c r="W100" i="14" s="1"/>
  <c r="V98" i="14"/>
  <c r="V100" i="14" s="1"/>
  <c r="U98" i="14"/>
  <c r="U100" i="14" s="1"/>
  <c r="T98" i="14"/>
  <c r="T100" i="14" s="1"/>
  <c r="S98" i="14"/>
  <c r="S100" i="14" s="1"/>
  <c r="R98" i="14"/>
  <c r="R100" i="14" s="1"/>
  <c r="Q98" i="14"/>
  <c r="Q100" i="14" s="1"/>
  <c r="P98" i="14"/>
  <c r="P100" i="14" s="1"/>
  <c r="O98" i="14"/>
  <c r="O100" i="14" s="1"/>
  <c r="N98" i="14"/>
  <c r="N100" i="14" s="1"/>
  <c r="M98" i="14"/>
  <c r="M100" i="14" s="1"/>
  <c r="L98" i="14"/>
  <c r="L100" i="14" s="1"/>
  <c r="K98" i="14"/>
  <c r="G124" i="15"/>
  <c r="E124" i="15"/>
  <c r="J121" i="15"/>
  <c r="J123" i="15" s="1"/>
  <c r="G218" i="14" l="1"/>
  <c r="F216" i="14"/>
  <c r="F224" i="14"/>
  <c r="F220" i="14"/>
  <c r="F147" i="14"/>
  <c r="F155" i="14"/>
  <c r="F151" i="14"/>
  <c r="G149" i="14"/>
  <c r="K169" i="14"/>
  <c r="H167" i="14"/>
  <c r="H169" i="14" s="1"/>
  <c r="K100" i="14"/>
  <c r="H98" i="14"/>
  <c r="H100" i="14" s="1"/>
  <c r="E34" i="14"/>
  <c r="K17" i="14" l="1"/>
  <c r="M121" i="15"/>
  <c r="M123" i="15" s="1"/>
  <c r="L121" i="15"/>
  <c r="L123" i="15" s="1"/>
  <c r="K121" i="15" l="1"/>
  <c r="K123" i="15" s="1"/>
  <c r="A1" i="17"/>
  <c r="G99" i="15"/>
  <c r="G98" i="15"/>
  <c r="G97" i="15"/>
  <c r="E99" i="15"/>
  <c r="E98" i="15"/>
  <c r="E97" i="15"/>
  <c r="J90" i="15"/>
  <c r="K90" i="15"/>
  <c r="L90" i="15"/>
  <c r="M90" i="15"/>
  <c r="O90" i="15"/>
  <c r="J91" i="15"/>
  <c r="K91" i="15"/>
  <c r="L91" i="15"/>
  <c r="M91" i="15"/>
  <c r="O91" i="15"/>
  <c r="N91" i="15"/>
  <c r="N90" i="15"/>
  <c r="G91" i="15"/>
  <c r="G90" i="15"/>
  <c r="G89" i="15"/>
  <c r="E89" i="15"/>
  <c r="E90" i="15"/>
  <c r="E91" i="15"/>
  <c r="G74" i="15"/>
  <c r="K74" i="15"/>
  <c r="L74" i="15"/>
  <c r="M74" i="15"/>
  <c r="N74" i="15"/>
  <c r="O74" i="15"/>
  <c r="G75" i="15"/>
  <c r="J75" i="15"/>
  <c r="K75" i="15"/>
  <c r="L75" i="15"/>
  <c r="M75" i="15"/>
  <c r="N75" i="15"/>
  <c r="O75" i="15"/>
  <c r="G76" i="15"/>
  <c r="J76" i="15"/>
  <c r="K76" i="15"/>
  <c r="L76" i="15"/>
  <c r="M76" i="15"/>
  <c r="N76" i="15"/>
  <c r="O76" i="15"/>
  <c r="E76" i="15"/>
  <c r="E75" i="15"/>
  <c r="F61" i="15"/>
  <c r="H58" i="15"/>
  <c r="F42" i="15"/>
  <c r="H39" i="15"/>
  <c r="L97" i="15"/>
  <c r="M77" i="15" l="1"/>
  <c r="H76" i="15"/>
  <c r="H68" i="15"/>
  <c r="H64" i="15"/>
  <c r="F67" i="15"/>
  <c r="J69" i="15" s="1"/>
  <c r="L77" i="15"/>
  <c r="H75" i="15"/>
  <c r="H49" i="15"/>
  <c r="H45" i="15"/>
  <c r="O77" i="15"/>
  <c r="K77" i="15"/>
  <c r="F48" i="15"/>
  <c r="N77" i="15"/>
  <c r="J77" i="15"/>
  <c r="J83" i="15" s="1"/>
  <c r="O97" i="15"/>
  <c r="J97" i="15"/>
  <c r="N97" i="15"/>
  <c r="M97" i="15"/>
  <c r="K97" i="15"/>
  <c r="L50" i="15" l="1"/>
  <c r="L98" i="15" s="1"/>
  <c r="K50" i="15"/>
  <c r="K98" i="15" s="1"/>
  <c r="J50" i="15"/>
  <c r="J98" i="15" s="1"/>
  <c r="O50" i="15"/>
  <c r="O98" i="15" s="1"/>
  <c r="N50" i="15"/>
  <c r="N98" i="15" s="1"/>
  <c r="M50" i="15"/>
  <c r="M98" i="15" s="1"/>
  <c r="M69" i="15"/>
  <c r="M99" i="15" s="1"/>
  <c r="L69" i="15"/>
  <c r="L99" i="15" s="1"/>
  <c r="O69" i="15"/>
  <c r="O99" i="15" s="1"/>
  <c r="J99" i="15"/>
  <c r="N69" i="15"/>
  <c r="N99" i="15" s="1"/>
  <c r="N100" i="15" s="1"/>
  <c r="N102" i="15" s="1"/>
  <c r="K69" i="15"/>
  <c r="K99" i="15" s="1"/>
  <c r="K100" i="15" s="1"/>
  <c r="K102" i="15" s="1"/>
  <c r="M100" i="15" l="1"/>
  <c r="M102" i="15" s="1"/>
  <c r="J100" i="15"/>
  <c r="J102" i="15" s="1"/>
  <c r="O100" i="15"/>
  <c r="O102" i="15" s="1"/>
  <c r="L100" i="15"/>
  <c r="L102" i="15" s="1"/>
  <c r="F103" i="15" l="1"/>
  <c r="F106" i="15" s="1"/>
  <c r="K18" i="14"/>
  <c r="K170" i="14" s="1"/>
  <c r="K171" i="14" s="1"/>
  <c r="F113" i="15" l="1"/>
  <c r="K190" i="14"/>
  <c r="K173" i="14"/>
  <c r="K31" i="14"/>
  <c r="K32" i="14" s="1"/>
  <c r="K101" i="14"/>
  <c r="K102" i="14" s="1"/>
  <c r="P90" i="15"/>
  <c r="Q90" i="15"/>
  <c r="R90" i="15"/>
  <c r="S90" i="15"/>
  <c r="T90" i="15"/>
  <c r="U90" i="15"/>
  <c r="V90" i="15"/>
  <c r="W90" i="15"/>
  <c r="X90" i="15"/>
  <c r="Y90" i="15"/>
  <c r="Z90" i="15"/>
  <c r="AA90" i="15"/>
  <c r="AB90" i="15"/>
  <c r="AC90" i="15"/>
  <c r="AD90" i="15"/>
  <c r="AE90" i="15"/>
  <c r="AF90" i="15"/>
  <c r="AG90" i="15"/>
  <c r="AH90" i="15"/>
  <c r="AI90" i="15"/>
  <c r="AJ90" i="15"/>
  <c r="AK90" i="15"/>
  <c r="AL90" i="15"/>
  <c r="AM90" i="15"/>
  <c r="AN90" i="15"/>
  <c r="AO90" i="15"/>
  <c r="AP90" i="15"/>
  <c r="AQ90" i="15"/>
  <c r="AR90" i="15"/>
  <c r="AS90" i="15"/>
  <c r="AT90" i="15"/>
  <c r="AU90" i="15"/>
  <c r="AV90" i="15"/>
  <c r="AW90" i="15"/>
  <c r="AX90" i="15"/>
  <c r="AY90" i="15"/>
  <c r="AZ90" i="15"/>
  <c r="BA90" i="15"/>
  <c r="BB90" i="15"/>
  <c r="BC90" i="15"/>
  <c r="BD90" i="15"/>
  <c r="BE90" i="15"/>
  <c r="BF90" i="15"/>
  <c r="BG90" i="15"/>
  <c r="BH90" i="15"/>
  <c r="BI90" i="15"/>
  <c r="BJ90" i="15"/>
  <c r="BK90" i="15"/>
  <c r="BL90" i="15"/>
  <c r="BM90" i="15"/>
  <c r="BN90" i="15"/>
  <c r="BO90" i="15"/>
  <c r="BP90" i="15"/>
  <c r="BQ90" i="15"/>
  <c r="BR90" i="15"/>
  <c r="BS90" i="15"/>
  <c r="BT90" i="15"/>
  <c r="BU90" i="15"/>
  <c r="BV90" i="15"/>
  <c r="BW90" i="15"/>
  <c r="BX90" i="15"/>
  <c r="BY90" i="15"/>
  <c r="BZ90" i="15"/>
  <c r="CA90" i="15"/>
  <c r="CB90" i="15"/>
  <c r="CC90" i="15"/>
  <c r="CD90" i="15"/>
  <c r="CE90" i="15"/>
  <c r="CF90" i="15"/>
  <c r="CG90" i="15"/>
  <c r="CH90" i="15"/>
  <c r="CI90" i="15"/>
  <c r="CJ90" i="15"/>
  <c r="CK90" i="15"/>
  <c r="CL90" i="15"/>
  <c r="CM90" i="15"/>
  <c r="CN90" i="15"/>
  <c r="CO90" i="15"/>
  <c r="CP90" i="15"/>
  <c r="CQ90" i="15"/>
  <c r="CR90" i="15"/>
  <c r="CS90" i="15"/>
  <c r="CT90" i="15"/>
  <c r="CU90" i="15"/>
  <c r="CV90" i="15"/>
  <c r="CW90" i="15"/>
  <c r="CX90" i="15"/>
  <c r="CY90" i="15"/>
  <c r="CZ90" i="15"/>
  <c r="DA90" i="15"/>
  <c r="DB90" i="15"/>
  <c r="DC90" i="15"/>
  <c r="DD90" i="15"/>
  <c r="DE90" i="15"/>
  <c r="DF90" i="15"/>
  <c r="DG90" i="15"/>
  <c r="DH90" i="15"/>
  <c r="DI90" i="15"/>
  <c r="DJ90" i="15"/>
  <c r="DK90" i="15"/>
  <c r="DL90" i="15"/>
  <c r="DM90" i="15"/>
  <c r="DN90" i="15"/>
  <c r="DO90" i="15"/>
  <c r="DP90" i="15"/>
  <c r="DQ90" i="15"/>
  <c r="DR90" i="15"/>
  <c r="DS90" i="15"/>
  <c r="DT90" i="15"/>
  <c r="DU90" i="15"/>
  <c r="DV90" i="15"/>
  <c r="DW90" i="15"/>
  <c r="DX90" i="15"/>
  <c r="DY90" i="15"/>
  <c r="DZ90" i="15"/>
  <c r="EA90" i="15"/>
  <c r="EB90" i="15"/>
  <c r="EC90" i="15"/>
  <c r="ED90" i="15"/>
  <c r="EE90" i="15"/>
  <c r="EF90" i="15"/>
  <c r="EG90" i="15"/>
  <c r="EH90" i="15"/>
  <c r="EI90" i="15"/>
  <c r="EJ90" i="15"/>
  <c r="EK90" i="15"/>
  <c r="EL90" i="15"/>
  <c r="EM90" i="15"/>
  <c r="EN90" i="15"/>
  <c r="EO90" i="15"/>
  <c r="EP90" i="15"/>
  <c r="EQ90" i="15"/>
  <c r="ER90" i="15"/>
  <c r="ES90" i="15"/>
  <c r="ET90" i="15"/>
  <c r="EU90" i="15"/>
  <c r="EV90" i="15"/>
  <c r="EW90" i="15"/>
  <c r="EX90" i="15"/>
  <c r="EY90" i="15"/>
  <c r="EZ90" i="15"/>
  <c r="FA90" i="15"/>
  <c r="FB90" i="15"/>
  <c r="FC90" i="15"/>
  <c r="FD90" i="15"/>
  <c r="FE90" i="15"/>
  <c r="FF90" i="15"/>
  <c r="FG90" i="15"/>
  <c r="FH90" i="15"/>
  <c r="FI90" i="15"/>
  <c r="FJ90" i="15"/>
  <c r="FK90" i="15"/>
  <c r="FL90" i="15"/>
  <c r="FM90" i="15"/>
  <c r="FN90" i="15"/>
  <c r="FO90" i="15"/>
  <c r="FP90" i="15"/>
  <c r="FQ90" i="15"/>
  <c r="FR90" i="15"/>
  <c r="FS90" i="15"/>
  <c r="FT90" i="15"/>
  <c r="FU90" i="15"/>
  <c r="FV90" i="15"/>
  <c r="FW90" i="15"/>
  <c r="FX90" i="15"/>
  <c r="FY90" i="15"/>
  <c r="FZ90" i="15"/>
  <c r="GA90" i="15"/>
  <c r="GB90" i="15"/>
  <c r="GC90" i="15"/>
  <c r="GD90" i="15"/>
  <c r="GE90" i="15"/>
  <c r="GF90" i="15"/>
  <c r="GG90" i="15"/>
  <c r="GH90" i="15"/>
  <c r="GI90" i="15"/>
  <c r="GJ90" i="15"/>
  <c r="GK90" i="15"/>
  <c r="GL90" i="15"/>
  <c r="GM90" i="15"/>
  <c r="GN90" i="15"/>
  <c r="GO90" i="15"/>
  <c r="GP90" i="15"/>
  <c r="GQ90" i="15"/>
  <c r="GR90" i="15"/>
  <c r="GS90" i="15"/>
  <c r="GT90" i="15"/>
  <c r="GU90" i="15"/>
  <c r="GV90" i="15"/>
  <c r="GW90" i="15"/>
  <c r="GX90" i="15"/>
  <c r="GY90" i="15"/>
  <c r="GZ90" i="15"/>
  <c r="HA90" i="15"/>
  <c r="HB90" i="15"/>
  <c r="HC90" i="15"/>
  <c r="HD90" i="15"/>
  <c r="HE90" i="15"/>
  <c r="HF90" i="15"/>
  <c r="HG90" i="15"/>
  <c r="HH90" i="15"/>
  <c r="HI90" i="15"/>
  <c r="HJ90" i="15"/>
  <c r="HK90" i="15"/>
  <c r="HL90" i="15"/>
  <c r="HM90" i="15"/>
  <c r="HN90" i="15"/>
  <c r="HO90" i="15"/>
  <c r="HP90" i="15"/>
  <c r="HQ90" i="15"/>
  <c r="HR90" i="15"/>
  <c r="HS90" i="15"/>
  <c r="HT90" i="15"/>
  <c r="HU90" i="15"/>
  <c r="HV90" i="15"/>
  <c r="HW90" i="15"/>
  <c r="HX90" i="15"/>
  <c r="HY90" i="15"/>
  <c r="HZ90" i="15"/>
  <c r="IA90" i="15"/>
  <c r="IB90" i="15"/>
  <c r="IC90" i="15"/>
  <c r="ID90" i="15"/>
  <c r="IE90" i="15"/>
  <c r="IF90" i="15"/>
  <c r="IG90" i="15"/>
  <c r="IH90" i="15"/>
  <c r="II90" i="15"/>
  <c r="IJ90" i="15"/>
  <c r="IK90" i="15"/>
  <c r="IL90" i="15"/>
  <c r="IM90" i="15"/>
  <c r="IN90" i="15"/>
  <c r="IO90" i="15"/>
  <c r="IP90" i="15"/>
  <c r="IQ90" i="15"/>
  <c r="IR90" i="15"/>
  <c r="IS90" i="15"/>
  <c r="IT90" i="15"/>
  <c r="IU90" i="15"/>
  <c r="IV90" i="15"/>
  <c r="IW90" i="15"/>
  <c r="IX90" i="15"/>
  <c r="IY90" i="15"/>
  <c r="IZ90" i="15"/>
  <c r="JA90" i="15"/>
  <c r="JB90" i="15"/>
  <c r="JC90" i="15"/>
  <c r="JD90" i="15"/>
  <c r="JE90" i="15"/>
  <c r="JF90" i="15"/>
  <c r="JG90" i="15"/>
  <c r="JH90" i="15"/>
  <c r="JI90" i="15"/>
  <c r="JJ90" i="15"/>
  <c r="JK90" i="15"/>
  <c r="JL90" i="15"/>
  <c r="JM90" i="15"/>
  <c r="JN90" i="15"/>
  <c r="JO90" i="15"/>
  <c r="JP90" i="15"/>
  <c r="JQ90" i="15"/>
  <c r="JR90" i="15"/>
  <c r="JS90" i="15"/>
  <c r="JT90" i="15"/>
  <c r="JU90" i="15"/>
  <c r="JV90" i="15"/>
  <c r="JW90" i="15"/>
  <c r="JX90" i="15"/>
  <c r="JY90" i="15"/>
  <c r="JZ90" i="15"/>
  <c r="KA90" i="15"/>
  <c r="KB90" i="15"/>
  <c r="KC90" i="15"/>
  <c r="KD90" i="15"/>
  <c r="KE90" i="15"/>
  <c r="KF90" i="15"/>
  <c r="KG90" i="15"/>
  <c r="KH90" i="15"/>
  <c r="KI90" i="15"/>
  <c r="KJ90" i="15"/>
  <c r="KK90" i="15"/>
  <c r="KL90" i="15"/>
  <c r="KM90" i="15"/>
  <c r="KN90" i="15"/>
  <c r="KO90" i="15"/>
  <c r="KP90" i="15"/>
  <c r="KQ90" i="15"/>
  <c r="KR90" i="15"/>
  <c r="KS90" i="15"/>
  <c r="KT90" i="15"/>
  <c r="KU90" i="15"/>
  <c r="KV90" i="15"/>
  <c r="KW90" i="15"/>
  <c r="KX90" i="15"/>
  <c r="KY90" i="15"/>
  <c r="KZ90" i="15"/>
  <c r="LA90" i="15"/>
  <c r="LB90" i="15"/>
  <c r="LC90" i="15"/>
  <c r="LD90" i="15"/>
  <c r="LE90" i="15"/>
  <c r="LF90" i="15"/>
  <c r="LG90" i="15"/>
  <c r="LH90" i="15"/>
  <c r="LI90" i="15"/>
  <c r="LJ90" i="15"/>
  <c r="LK90" i="15"/>
  <c r="LL90" i="15"/>
  <c r="LM90" i="15"/>
  <c r="LN90" i="15"/>
  <c r="LO90" i="15"/>
  <c r="LP90" i="15"/>
  <c r="LQ90" i="15"/>
  <c r="LR90" i="15"/>
  <c r="LS90" i="15"/>
  <c r="LT90" i="15"/>
  <c r="LU90" i="15"/>
  <c r="LV90" i="15"/>
  <c r="LW90" i="15"/>
  <c r="LX90" i="15"/>
  <c r="LY90" i="15"/>
  <c r="LZ90" i="15"/>
  <c r="MA90" i="15"/>
  <c r="MB90" i="15"/>
  <c r="MC90" i="15"/>
  <c r="MD90" i="15"/>
  <c r="ME90" i="15"/>
  <c r="MF90" i="15"/>
  <c r="MG90" i="15"/>
  <c r="MH90" i="15"/>
  <c r="MI90" i="15"/>
  <c r="MJ90" i="15"/>
  <c r="MK90" i="15"/>
  <c r="ML90" i="15"/>
  <c r="MM90" i="15"/>
  <c r="MN90" i="15"/>
  <c r="MO90" i="15"/>
  <c r="MP90" i="15"/>
  <c r="MQ90" i="15"/>
  <c r="MR90" i="15"/>
  <c r="MS90" i="15"/>
  <c r="MT90" i="15"/>
  <c r="MU90" i="15"/>
  <c r="MV90" i="15"/>
  <c r="MW90" i="15"/>
  <c r="MX90" i="15"/>
  <c r="MY90" i="15"/>
  <c r="MZ90" i="15"/>
  <c r="NA90" i="15"/>
  <c r="NB90" i="15"/>
  <c r="NC90" i="15"/>
  <c r="ND90" i="15"/>
  <c r="NE90" i="15"/>
  <c r="NF90" i="15"/>
  <c r="NG90" i="15"/>
  <c r="NH90" i="15"/>
  <c r="NI90" i="15"/>
  <c r="NJ90" i="15"/>
  <c r="NK90" i="15"/>
  <c r="NL90" i="15"/>
  <c r="NM90" i="15"/>
  <c r="NN90" i="15"/>
  <c r="NO90" i="15"/>
  <c r="NP90" i="15"/>
  <c r="NQ90" i="15"/>
  <c r="NR90" i="15"/>
  <c r="NS90" i="15"/>
  <c r="NT90" i="15"/>
  <c r="NU90" i="15"/>
  <c r="NV90" i="15"/>
  <c r="NW90" i="15"/>
  <c r="NX90" i="15"/>
  <c r="NY90" i="15"/>
  <c r="NZ90" i="15"/>
  <c r="OA90" i="15"/>
  <c r="OB90" i="15"/>
  <c r="OC90" i="15"/>
  <c r="OD90" i="15"/>
  <c r="OE90" i="15"/>
  <c r="OF90" i="15"/>
  <c r="OG90" i="15"/>
  <c r="OH90" i="15"/>
  <c r="OI90" i="15"/>
  <c r="OJ90" i="15"/>
  <c r="OK90" i="15"/>
  <c r="OL90" i="15"/>
  <c r="OM90" i="15"/>
  <c r="ON90" i="15"/>
  <c r="OO90" i="15"/>
  <c r="OP90" i="15"/>
  <c r="OQ90" i="15"/>
  <c r="OR90" i="15"/>
  <c r="OS90" i="15"/>
  <c r="OT90" i="15"/>
  <c r="OU90" i="15"/>
  <c r="OV90" i="15"/>
  <c r="OW90" i="15"/>
  <c r="OX90" i="15"/>
  <c r="OY90" i="15"/>
  <c r="OZ90" i="15"/>
  <c r="PA90" i="15"/>
  <c r="PB90" i="15"/>
  <c r="PC90" i="15"/>
  <c r="PD90" i="15"/>
  <c r="PE90" i="15"/>
  <c r="PF90" i="15"/>
  <c r="PG90" i="15"/>
  <c r="PH90" i="15"/>
  <c r="PI90" i="15"/>
  <c r="PJ90" i="15"/>
  <c r="PK90" i="15"/>
  <c r="PL90" i="15"/>
  <c r="PM90" i="15"/>
  <c r="PN90" i="15"/>
  <c r="PO90" i="15"/>
  <c r="PP90" i="15"/>
  <c r="PQ90" i="15"/>
  <c r="PR90" i="15"/>
  <c r="PS90" i="15"/>
  <c r="PT90" i="15"/>
  <c r="PU90" i="15"/>
  <c r="PV90" i="15"/>
  <c r="PW90" i="15"/>
  <c r="PX90" i="15"/>
  <c r="PY90" i="15"/>
  <c r="PZ90" i="15"/>
  <c r="QA90" i="15"/>
  <c r="QB90" i="15"/>
  <c r="QC90" i="15"/>
  <c r="QD90" i="15"/>
  <c r="QE90" i="15"/>
  <c r="QF90" i="15"/>
  <c r="QG90" i="15"/>
  <c r="QH90" i="15"/>
  <c r="QI90" i="15"/>
  <c r="QJ90" i="15"/>
  <c r="QK90" i="15"/>
  <c r="QL90" i="15"/>
  <c r="QM90" i="15"/>
  <c r="QN90" i="15"/>
  <c r="QO90" i="15"/>
  <c r="QP90" i="15"/>
  <c r="QQ90" i="15"/>
  <c r="QR90" i="15"/>
  <c r="QS90" i="15"/>
  <c r="QT90" i="15"/>
  <c r="QU90" i="15"/>
  <c r="QV90" i="15"/>
  <c r="QW90" i="15"/>
  <c r="QX90" i="15"/>
  <c r="QY90" i="15"/>
  <c r="QZ90" i="15"/>
  <c r="RA90" i="15"/>
  <c r="RB90" i="15"/>
  <c r="RC90" i="15"/>
  <c r="RD90" i="15"/>
  <c r="RE90" i="15"/>
  <c r="RF90" i="15"/>
  <c r="RG90" i="15"/>
  <c r="RH90" i="15"/>
  <c r="RI90" i="15"/>
  <c r="RJ90" i="15"/>
  <c r="RK90" i="15"/>
  <c r="RL90" i="15"/>
  <c r="RM90" i="15"/>
  <c r="RN90" i="15"/>
  <c r="RO90" i="15"/>
  <c r="RP90" i="15"/>
  <c r="RQ90" i="15"/>
  <c r="RR90" i="15"/>
  <c r="RS90" i="15"/>
  <c r="RT90" i="15"/>
  <c r="RU90" i="15"/>
  <c r="RV90" i="15"/>
  <c r="RW90" i="15"/>
  <c r="RX90" i="15"/>
  <c r="RY90" i="15"/>
  <c r="RZ90" i="15"/>
  <c r="SA90" i="15"/>
  <c r="SB90" i="15"/>
  <c r="SC90" i="15"/>
  <c r="SD90" i="15"/>
  <c r="SE90" i="15"/>
  <c r="SF90" i="15"/>
  <c r="SG90" i="15"/>
  <c r="SH90" i="15"/>
  <c r="SI90" i="15"/>
  <c r="SJ90" i="15"/>
  <c r="SK90" i="15"/>
  <c r="SL90" i="15"/>
  <c r="SM90" i="15"/>
  <c r="SN90" i="15"/>
  <c r="SO90" i="15"/>
  <c r="SP90" i="15"/>
  <c r="SQ90" i="15"/>
  <c r="SR90" i="15"/>
  <c r="SS90" i="15"/>
  <c r="ST90" i="15"/>
  <c r="SU90" i="15"/>
  <c r="SV90" i="15"/>
  <c r="SW90" i="15"/>
  <c r="SX90" i="15"/>
  <c r="SY90" i="15"/>
  <c r="SZ90" i="15"/>
  <c r="TA90" i="15"/>
  <c r="TB90" i="15"/>
  <c r="TC90" i="15"/>
  <c r="TD90" i="15"/>
  <c r="TE90" i="15"/>
  <c r="TF90" i="15"/>
  <c r="TG90" i="15"/>
  <c r="TH90" i="15"/>
  <c r="TI90" i="15"/>
  <c r="TJ90" i="15"/>
  <c r="TK90" i="15"/>
  <c r="TL90" i="15"/>
  <c r="TM90" i="15"/>
  <c r="TN90" i="15"/>
  <c r="TO90" i="15"/>
  <c r="TP90" i="15"/>
  <c r="TQ90" i="15"/>
  <c r="TR90" i="15"/>
  <c r="TS90" i="15"/>
  <c r="TT90" i="15"/>
  <c r="TU90" i="15"/>
  <c r="TV90" i="15"/>
  <c r="TW90" i="15"/>
  <c r="TX90" i="15"/>
  <c r="TY90" i="15"/>
  <c r="TZ90" i="15"/>
  <c r="UA90" i="15"/>
  <c r="UB90" i="15"/>
  <c r="UC90" i="15"/>
  <c r="UD90" i="15"/>
  <c r="UE90" i="15"/>
  <c r="UF90" i="15"/>
  <c r="UG90" i="15"/>
  <c r="UH90" i="15"/>
  <c r="UI90" i="15"/>
  <c r="UJ90" i="15"/>
  <c r="UK90" i="15"/>
  <c r="UL90" i="15"/>
  <c r="UM90" i="15"/>
  <c r="UN90" i="15"/>
  <c r="UO90" i="15"/>
  <c r="UP90" i="15"/>
  <c r="UQ90" i="15"/>
  <c r="UR90" i="15"/>
  <c r="US90" i="15"/>
  <c r="UT90" i="15"/>
  <c r="UU90" i="15"/>
  <c r="UV90" i="15"/>
  <c r="UW90" i="15"/>
  <c r="UX90" i="15"/>
  <c r="UY90" i="15"/>
  <c r="UZ90" i="15"/>
  <c r="VA90" i="15"/>
  <c r="VB90" i="15"/>
  <c r="VC90" i="15"/>
  <c r="VD90" i="15"/>
  <c r="VE90" i="15"/>
  <c r="VF90" i="15"/>
  <c r="VG90" i="15"/>
  <c r="VH90" i="15"/>
  <c r="VI90" i="15"/>
  <c r="VJ90" i="15"/>
  <c r="VK90" i="15"/>
  <c r="VL90" i="15"/>
  <c r="VM90" i="15"/>
  <c r="VN90" i="15"/>
  <c r="VO90" i="15"/>
  <c r="VP90" i="15"/>
  <c r="VQ90" i="15"/>
  <c r="VR90" i="15"/>
  <c r="VS90" i="15"/>
  <c r="VT90" i="15"/>
  <c r="VU90" i="15"/>
  <c r="VV90" i="15"/>
  <c r="VW90" i="15"/>
  <c r="VX90" i="15"/>
  <c r="VY90" i="15"/>
  <c r="VZ90" i="15"/>
  <c r="WA90" i="15"/>
  <c r="WB90" i="15"/>
  <c r="WC90" i="15"/>
  <c r="WD90" i="15"/>
  <c r="WE90" i="15"/>
  <c r="WF90" i="15"/>
  <c r="WG90" i="15"/>
  <c r="WH90" i="15"/>
  <c r="WI90" i="15"/>
  <c r="WJ90" i="15"/>
  <c r="WK90" i="15"/>
  <c r="WL90" i="15"/>
  <c r="WM90" i="15"/>
  <c r="WN90" i="15"/>
  <c r="WO90" i="15"/>
  <c r="WP90" i="15"/>
  <c r="WQ90" i="15"/>
  <c r="WR90" i="15"/>
  <c r="WS90" i="15"/>
  <c r="WT90" i="15"/>
  <c r="WU90" i="15"/>
  <c r="WV90" i="15"/>
  <c r="WW90" i="15"/>
  <c r="WX90" i="15"/>
  <c r="WY90" i="15"/>
  <c r="WZ90" i="15"/>
  <c r="XA90" i="15"/>
  <c r="XB90" i="15"/>
  <c r="XC90" i="15"/>
  <c r="XD90" i="15"/>
  <c r="XE90" i="15"/>
  <c r="XF90" i="15"/>
  <c r="XG90" i="15"/>
  <c r="XH90" i="15"/>
  <c r="XI90" i="15"/>
  <c r="XJ90" i="15"/>
  <c r="XK90" i="15"/>
  <c r="XL90" i="15"/>
  <c r="XM90" i="15"/>
  <c r="XN90" i="15"/>
  <c r="XO90" i="15"/>
  <c r="XP90" i="15"/>
  <c r="XQ90" i="15"/>
  <c r="XR90" i="15"/>
  <c r="XS90" i="15"/>
  <c r="XT90" i="15"/>
  <c r="XU90" i="15"/>
  <c r="XV90" i="15"/>
  <c r="XW90" i="15"/>
  <c r="XX90" i="15"/>
  <c r="XY90" i="15"/>
  <c r="XZ90" i="15"/>
  <c r="YA90" i="15"/>
  <c r="YB90" i="15"/>
  <c r="YC90" i="15"/>
  <c r="YD90" i="15"/>
  <c r="YE90" i="15"/>
  <c r="YF90" i="15"/>
  <c r="YG90" i="15"/>
  <c r="YH90" i="15"/>
  <c r="YI90" i="15"/>
  <c r="YJ90" i="15"/>
  <c r="YK90" i="15"/>
  <c r="YL90" i="15"/>
  <c r="YM90" i="15"/>
  <c r="YN90" i="15"/>
  <c r="YO90" i="15"/>
  <c r="YP90" i="15"/>
  <c r="YQ90" i="15"/>
  <c r="YR90" i="15"/>
  <c r="YS90" i="15"/>
  <c r="YT90" i="15"/>
  <c r="YU90" i="15"/>
  <c r="YV90" i="15"/>
  <c r="YW90" i="15"/>
  <c r="YX90" i="15"/>
  <c r="YY90" i="15"/>
  <c r="YZ90" i="15"/>
  <c r="ZA90" i="15"/>
  <c r="ZB90" i="15"/>
  <c r="ZC90" i="15"/>
  <c r="ZD90" i="15"/>
  <c r="ZE90" i="15"/>
  <c r="ZF90" i="15"/>
  <c r="ZG90" i="15"/>
  <c r="ZH90" i="15"/>
  <c r="ZI90" i="15"/>
  <c r="ZJ90" i="15"/>
  <c r="ZK90" i="15"/>
  <c r="ZL90" i="15"/>
  <c r="ZM90" i="15"/>
  <c r="ZN90" i="15"/>
  <c r="ZO90" i="15"/>
  <c r="ZP90" i="15"/>
  <c r="ZQ90" i="15"/>
  <c r="ZR90" i="15"/>
  <c r="ZS90" i="15"/>
  <c r="ZT90" i="15"/>
  <c r="ZU90" i="15"/>
  <c r="ZV90" i="15"/>
  <c r="ZW90" i="15"/>
  <c r="ZX90" i="15"/>
  <c r="ZY90" i="15"/>
  <c r="ZZ90" i="15"/>
  <c r="AAA90" i="15"/>
  <c r="AAB90" i="15"/>
  <c r="AAC90" i="15"/>
  <c r="AAD90" i="15"/>
  <c r="AAE90" i="15"/>
  <c r="AAF90" i="15"/>
  <c r="AAG90" i="15"/>
  <c r="AAH90" i="15"/>
  <c r="AAI90" i="15"/>
  <c r="AAJ90" i="15"/>
  <c r="AAK90" i="15"/>
  <c r="AAL90" i="15"/>
  <c r="AAM90" i="15"/>
  <c r="AAN90" i="15"/>
  <c r="AAO90" i="15"/>
  <c r="AAP90" i="15"/>
  <c r="AAQ90" i="15"/>
  <c r="AAR90" i="15"/>
  <c r="AAS90" i="15"/>
  <c r="AAT90" i="15"/>
  <c r="AAU90" i="15"/>
  <c r="AAV90" i="15"/>
  <c r="AAW90" i="15"/>
  <c r="AAX90" i="15"/>
  <c r="AAY90" i="15"/>
  <c r="AAZ90" i="15"/>
  <c r="ABA90" i="15"/>
  <c r="ABB90" i="15"/>
  <c r="ABC90" i="15"/>
  <c r="ABD90" i="15"/>
  <c r="ABE90" i="15"/>
  <c r="ABF90" i="15"/>
  <c r="ABG90" i="15"/>
  <c r="ABH90" i="15"/>
  <c r="ABI90" i="15"/>
  <c r="ABJ90" i="15"/>
  <c r="ABK90" i="15"/>
  <c r="ABL90" i="15"/>
  <c r="ABM90" i="15"/>
  <c r="ABN90" i="15"/>
  <c r="ABO90" i="15"/>
  <c r="ABP90" i="15"/>
  <c r="ABQ90" i="15"/>
  <c r="ABR90" i="15"/>
  <c r="ABS90" i="15"/>
  <c r="ABT90" i="15"/>
  <c r="ABU90" i="15"/>
  <c r="ABV90" i="15"/>
  <c r="ABW90" i="15"/>
  <c r="ABX90" i="15"/>
  <c r="ABY90" i="15"/>
  <c r="ABZ90" i="15"/>
  <c r="ACA90" i="15"/>
  <c r="ACB90" i="15"/>
  <c r="ACC90" i="15"/>
  <c r="ACD90" i="15"/>
  <c r="ACE90" i="15"/>
  <c r="ACF90" i="15"/>
  <c r="ACG90" i="15"/>
  <c r="ACH90" i="15"/>
  <c r="ACI90" i="15"/>
  <c r="ACJ90" i="15"/>
  <c r="ACK90" i="15"/>
  <c r="ACL90" i="15"/>
  <c r="ACM90" i="15"/>
  <c r="ACN90" i="15"/>
  <c r="ACO90" i="15"/>
  <c r="ACP90" i="15"/>
  <c r="ACQ90" i="15"/>
  <c r="ACR90" i="15"/>
  <c r="ACS90" i="15"/>
  <c r="ACT90" i="15"/>
  <c r="ACU90" i="15"/>
  <c r="ACV90" i="15"/>
  <c r="ACW90" i="15"/>
  <c r="ACX90" i="15"/>
  <c r="ACY90" i="15"/>
  <c r="ACZ90" i="15"/>
  <c r="ADA90" i="15"/>
  <c r="ADB90" i="15"/>
  <c r="ADC90" i="15"/>
  <c r="ADD90" i="15"/>
  <c r="ADE90" i="15"/>
  <c r="ADF90" i="15"/>
  <c r="ADG90" i="15"/>
  <c r="ADH90" i="15"/>
  <c r="ADI90" i="15"/>
  <c r="ADJ90" i="15"/>
  <c r="ADK90" i="15"/>
  <c r="ADL90" i="15"/>
  <c r="ADM90" i="15"/>
  <c r="ADN90" i="15"/>
  <c r="ADO90" i="15"/>
  <c r="ADP90" i="15"/>
  <c r="ADQ90" i="15"/>
  <c r="ADR90" i="15"/>
  <c r="ADS90" i="15"/>
  <c r="ADT90" i="15"/>
  <c r="ADU90" i="15"/>
  <c r="ADV90" i="15"/>
  <c r="ADW90" i="15"/>
  <c r="ADX90" i="15"/>
  <c r="ADY90" i="15"/>
  <c r="ADZ90" i="15"/>
  <c r="AEA90" i="15"/>
  <c r="AEB90" i="15"/>
  <c r="AEC90" i="15"/>
  <c r="AED90" i="15"/>
  <c r="AEE90" i="15"/>
  <c r="AEF90" i="15"/>
  <c r="AEG90" i="15"/>
  <c r="AEH90" i="15"/>
  <c r="AEI90" i="15"/>
  <c r="AEJ90" i="15"/>
  <c r="AEK90" i="15"/>
  <c r="AEL90" i="15"/>
  <c r="AEM90" i="15"/>
  <c r="AEN90" i="15"/>
  <c r="AEO90" i="15"/>
  <c r="AEP90" i="15"/>
  <c r="AEQ90" i="15"/>
  <c r="AER90" i="15"/>
  <c r="AES90" i="15"/>
  <c r="AET90" i="15"/>
  <c r="AEU90" i="15"/>
  <c r="AEV90" i="15"/>
  <c r="AEW90" i="15"/>
  <c r="AEX90" i="15"/>
  <c r="AEY90" i="15"/>
  <c r="AEZ90" i="15"/>
  <c r="AFA90" i="15"/>
  <c r="AFB90" i="15"/>
  <c r="AFC90" i="15"/>
  <c r="AFD90" i="15"/>
  <c r="AFE90" i="15"/>
  <c r="AFF90" i="15"/>
  <c r="AFG90" i="15"/>
  <c r="AFH90" i="15"/>
  <c r="AFI90" i="15"/>
  <c r="AFJ90" i="15"/>
  <c r="AFK90" i="15"/>
  <c r="AFL90" i="15"/>
  <c r="AFM90" i="15"/>
  <c r="AFN90" i="15"/>
  <c r="AFO90" i="15"/>
  <c r="AFP90" i="15"/>
  <c r="AFQ90" i="15"/>
  <c r="AFR90" i="15"/>
  <c r="AFS90" i="15"/>
  <c r="AFT90" i="15"/>
  <c r="AFU90" i="15"/>
  <c r="AFV90" i="15"/>
  <c r="AFW90" i="15"/>
  <c r="AFX90" i="15"/>
  <c r="AFY90" i="15"/>
  <c r="AFZ90" i="15"/>
  <c r="AGA90" i="15"/>
  <c r="AGB90" i="15"/>
  <c r="AGC90" i="15"/>
  <c r="AGD90" i="15"/>
  <c r="AGE90" i="15"/>
  <c r="AGF90" i="15"/>
  <c r="AGG90" i="15"/>
  <c r="AGH90" i="15"/>
  <c r="AGI90" i="15"/>
  <c r="AGJ90" i="15"/>
  <c r="AGK90" i="15"/>
  <c r="AGL90" i="15"/>
  <c r="AGM90" i="15"/>
  <c r="AGN90" i="15"/>
  <c r="AGO90" i="15"/>
  <c r="AGP90" i="15"/>
  <c r="AGQ90" i="15"/>
  <c r="AGR90" i="15"/>
  <c r="AGS90" i="15"/>
  <c r="AGT90" i="15"/>
  <c r="AGU90" i="15"/>
  <c r="AGV90" i="15"/>
  <c r="AGW90" i="15"/>
  <c r="AGX90" i="15"/>
  <c r="AGY90" i="15"/>
  <c r="AGZ90" i="15"/>
  <c r="AHA90" i="15"/>
  <c r="AHB90" i="15"/>
  <c r="AHC90" i="15"/>
  <c r="AHD90" i="15"/>
  <c r="AHE90" i="15"/>
  <c r="AHF90" i="15"/>
  <c r="AHG90" i="15"/>
  <c r="AHH90" i="15"/>
  <c r="AHI90" i="15"/>
  <c r="AHJ90" i="15"/>
  <c r="AHK90" i="15"/>
  <c r="AHL90" i="15"/>
  <c r="AHM90" i="15"/>
  <c r="AHN90" i="15"/>
  <c r="AHO90" i="15"/>
  <c r="AHP90" i="15"/>
  <c r="AHQ90" i="15"/>
  <c r="AHR90" i="15"/>
  <c r="AHS90" i="15"/>
  <c r="AHT90" i="15"/>
  <c r="AHU90" i="15"/>
  <c r="AHV90" i="15"/>
  <c r="AHW90" i="15"/>
  <c r="AHX90" i="15"/>
  <c r="AHY90" i="15"/>
  <c r="AHZ90" i="15"/>
  <c r="AIA90" i="15"/>
  <c r="AIB90" i="15"/>
  <c r="AIC90" i="15"/>
  <c r="AID90" i="15"/>
  <c r="AIE90" i="15"/>
  <c r="AIF90" i="15"/>
  <c r="AIG90" i="15"/>
  <c r="AIH90" i="15"/>
  <c r="AII90" i="15"/>
  <c r="AIJ90" i="15"/>
  <c r="AIK90" i="15"/>
  <c r="AIL90" i="15"/>
  <c r="AIM90" i="15"/>
  <c r="AIN90" i="15"/>
  <c r="AIO90" i="15"/>
  <c r="AIP90" i="15"/>
  <c r="AIQ90" i="15"/>
  <c r="AIR90" i="15"/>
  <c r="AIS90" i="15"/>
  <c r="AIT90" i="15"/>
  <c r="AIU90" i="15"/>
  <c r="AIV90" i="15"/>
  <c r="AIW90" i="15"/>
  <c r="AIX90" i="15"/>
  <c r="AIY90" i="15"/>
  <c r="AIZ90" i="15"/>
  <c r="AJA90" i="15"/>
  <c r="AJB90" i="15"/>
  <c r="AJC90" i="15"/>
  <c r="AJD90" i="15"/>
  <c r="AJE90" i="15"/>
  <c r="AJF90" i="15"/>
  <c r="AJG90" i="15"/>
  <c r="AJH90" i="15"/>
  <c r="AJI90" i="15"/>
  <c r="AJJ90" i="15"/>
  <c r="AJK90" i="15"/>
  <c r="AJL90" i="15"/>
  <c r="AJM90" i="15"/>
  <c r="AJN90" i="15"/>
  <c r="AJO90" i="15"/>
  <c r="AJP90" i="15"/>
  <c r="AJQ90" i="15"/>
  <c r="AJR90" i="15"/>
  <c r="AJS90" i="15"/>
  <c r="AJT90" i="15"/>
  <c r="AJU90" i="15"/>
  <c r="AJV90" i="15"/>
  <c r="AJW90" i="15"/>
  <c r="AJX90" i="15"/>
  <c r="AJY90" i="15"/>
  <c r="AJZ90" i="15"/>
  <c r="AKA90" i="15"/>
  <c r="AKB90" i="15"/>
  <c r="AKC90" i="15"/>
  <c r="AKD90" i="15"/>
  <c r="AKE90" i="15"/>
  <c r="AKF90" i="15"/>
  <c r="AKG90" i="15"/>
  <c r="AKH90" i="15"/>
  <c r="AKI90" i="15"/>
  <c r="AKJ90" i="15"/>
  <c r="AKK90" i="15"/>
  <c r="AKL90" i="15"/>
  <c r="AKM90" i="15"/>
  <c r="AKN90" i="15"/>
  <c r="AKO90" i="15"/>
  <c r="AKP90" i="15"/>
  <c r="AKQ90" i="15"/>
  <c r="AKR90" i="15"/>
  <c r="AKS90" i="15"/>
  <c r="AKT90" i="15"/>
  <c r="AKU90" i="15"/>
  <c r="AKV90" i="15"/>
  <c r="AKW90" i="15"/>
  <c r="AKX90" i="15"/>
  <c r="AKY90" i="15"/>
  <c r="AKZ90" i="15"/>
  <c r="ALA90" i="15"/>
  <c r="ALB90" i="15"/>
  <c r="ALC90" i="15"/>
  <c r="ALD90" i="15"/>
  <c r="ALE90" i="15"/>
  <c r="ALF90" i="15"/>
  <c r="ALG90" i="15"/>
  <c r="ALH90" i="15"/>
  <c r="ALI90" i="15"/>
  <c r="ALJ90" i="15"/>
  <c r="ALK90" i="15"/>
  <c r="ALL90" i="15"/>
  <c r="ALM90" i="15"/>
  <c r="ALN90" i="15"/>
  <c r="ALO90" i="15"/>
  <c r="ALP90" i="15"/>
  <c r="ALQ90" i="15"/>
  <c r="ALR90" i="15"/>
  <c r="ALS90" i="15"/>
  <c r="ALT90" i="15"/>
  <c r="ALU90" i="15"/>
  <c r="ALV90" i="15"/>
  <c r="ALW90" i="15"/>
  <c r="ALX90" i="15"/>
  <c r="ALY90" i="15"/>
  <c r="ALZ90" i="15"/>
  <c r="AMA90" i="15"/>
  <c r="AMB90" i="15"/>
  <c r="AMC90" i="15"/>
  <c r="AMD90" i="15"/>
  <c r="AME90" i="15"/>
  <c r="AMF90" i="15"/>
  <c r="AMG90" i="15"/>
  <c r="AMH90" i="15"/>
  <c r="AMI90" i="15"/>
  <c r="AMJ90" i="15"/>
  <c r="AMK90" i="15"/>
  <c r="AML90" i="15"/>
  <c r="AMM90" i="15"/>
  <c r="AMN90" i="15"/>
  <c r="AMO90" i="15"/>
  <c r="AMP90" i="15"/>
  <c r="AMQ90" i="15"/>
  <c r="AMR90" i="15"/>
  <c r="AMS90" i="15"/>
  <c r="AMT90" i="15"/>
  <c r="AMU90" i="15"/>
  <c r="AMV90" i="15"/>
  <c r="AMW90" i="15"/>
  <c r="AMX90" i="15"/>
  <c r="AMY90" i="15"/>
  <c r="AMZ90" i="15"/>
  <c r="ANA90" i="15"/>
  <c r="ANB90" i="15"/>
  <c r="ANC90" i="15"/>
  <c r="AND90" i="15"/>
  <c r="ANE90" i="15"/>
  <c r="ANF90" i="15"/>
  <c r="ANG90" i="15"/>
  <c r="ANH90" i="15"/>
  <c r="ANI90" i="15"/>
  <c r="ANJ90" i="15"/>
  <c r="ANK90" i="15"/>
  <c r="ANL90" i="15"/>
  <c r="ANM90" i="15"/>
  <c r="ANN90" i="15"/>
  <c r="ANO90" i="15"/>
  <c r="ANP90" i="15"/>
  <c r="ANQ90" i="15"/>
  <c r="ANR90" i="15"/>
  <c r="ANS90" i="15"/>
  <c r="ANT90" i="15"/>
  <c r="ANU90" i="15"/>
  <c r="ANV90" i="15"/>
  <c r="ANW90" i="15"/>
  <c r="ANX90" i="15"/>
  <c r="ANY90" i="15"/>
  <c r="ANZ90" i="15"/>
  <c r="AOA90" i="15"/>
  <c r="AOB90" i="15"/>
  <c r="AOC90" i="15"/>
  <c r="AOD90" i="15"/>
  <c r="AOE90" i="15"/>
  <c r="AOF90" i="15"/>
  <c r="AOG90" i="15"/>
  <c r="AOH90" i="15"/>
  <c r="AOI90" i="15"/>
  <c r="AOJ90" i="15"/>
  <c r="AOK90" i="15"/>
  <c r="AOL90" i="15"/>
  <c r="AOM90" i="15"/>
  <c r="AON90" i="15"/>
  <c r="AOO90" i="15"/>
  <c r="AOP90" i="15"/>
  <c r="AOQ90" i="15"/>
  <c r="AOR90" i="15"/>
  <c r="AOS90" i="15"/>
  <c r="AOT90" i="15"/>
  <c r="AOU90" i="15"/>
  <c r="AOV90" i="15"/>
  <c r="AOW90" i="15"/>
  <c r="AOX90" i="15"/>
  <c r="AOY90" i="15"/>
  <c r="AOZ90" i="15"/>
  <c r="APA90" i="15"/>
  <c r="APB90" i="15"/>
  <c r="APC90" i="15"/>
  <c r="APD90" i="15"/>
  <c r="APE90" i="15"/>
  <c r="APF90" i="15"/>
  <c r="APG90" i="15"/>
  <c r="APH90" i="15"/>
  <c r="API90" i="15"/>
  <c r="APJ90" i="15"/>
  <c r="APK90" i="15"/>
  <c r="APL90" i="15"/>
  <c r="APM90" i="15"/>
  <c r="APN90" i="15"/>
  <c r="APO90" i="15"/>
  <c r="APP90" i="15"/>
  <c r="APQ90" i="15"/>
  <c r="APR90" i="15"/>
  <c r="APS90" i="15"/>
  <c r="APT90" i="15"/>
  <c r="APU90" i="15"/>
  <c r="APV90" i="15"/>
  <c r="APW90" i="15"/>
  <c r="APX90" i="15"/>
  <c r="APY90" i="15"/>
  <c r="APZ90" i="15"/>
  <c r="AQA90" i="15"/>
  <c r="AQB90" i="15"/>
  <c r="AQC90" i="15"/>
  <c r="AQD90" i="15"/>
  <c r="AQE90" i="15"/>
  <c r="AQF90" i="15"/>
  <c r="AQG90" i="15"/>
  <c r="AQH90" i="15"/>
  <c r="AQI90" i="15"/>
  <c r="AQJ90" i="15"/>
  <c r="AQK90" i="15"/>
  <c r="AQL90" i="15"/>
  <c r="AQM90" i="15"/>
  <c r="AQN90" i="15"/>
  <c r="AQO90" i="15"/>
  <c r="AQP90" i="15"/>
  <c r="AQQ90" i="15"/>
  <c r="AQR90" i="15"/>
  <c r="AQS90" i="15"/>
  <c r="AQT90" i="15"/>
  <c r="AQU90" i="15"/>
  <c r="AQV90" i="15"/>
  <c r="AQW90" i="15"/>
  <c r="AQX90" i="15"/>
  <c r="AQY90" i="15"/>
  <c r="AQZ90" i="15"/>
  <c r="ARA90" i="15"/>
  <c r="ARB90" i="15"/>
  <c r="ARC90" i="15"/>
  <c r="ARD90" i="15"/>
  <c r="ARE90" i="15"/>
  <c r="ARF90" i="15"/>
  <c r="ARG90" i="15"/>
  <c r="ARH90" i="15"/>
  <c r="ARI90" i="15"/>
  <c r="ARJ90" i="15"/>
  <c r="ARK90" i="15"/>
  <c r="ARL90" i="15"/>
  <c r="ARM90" i="15"/>
  <c r="ARN90" i="15"/>
  <c r="ARO90" i="15"/>
  <c r="ARP90" i="15"/>
  <c r="ARQ90" i="15"/>
  <c r="ARR90" i="15"/>
  <c r="ARS90" i="15"/>
  <c r="ART90" i="15"/>
  <c r="ARU90" i="15"/>
  <c r="ARV90" i="15"/>
  <c r="ARW90" i="15"/>
  <c r="ARX90" i="15"/>
  <c r="ARY90" i="15"/>
  <c r="ARZ90" i="15"/>
  <c r="ASA90" i="15"/>
  <c r="ASB90" i="15"/>
  <c r="ASC90" i="15"/>
  <c r="ASD90" i="15"/>
  <c r="ASE90" i="15"/>
  <c r="ASF90" i="15"/>
  <c r="ASG90" i="15"/>
  <c r="ASH90" i="15"/>
  <c r="ASI90" i="15"/>
  <c r="ASJ90" i="15"/>
  <c r="ASK90" i="15"/>
  <c r="ASL90" i="15"/>
  <c r="ASM90" i="15"/>
  <c r="ASN90" i="15"/>
  <c r="ASO90" i="15"/>
  <c r="ASP90" i="15"/>
  <c r="ASQ90" i="15"/>
  <c r="ASR90" i="15"/>
  <c r="ASS90" i="15"/>
  <c r="AST90" i="15"/>
  <c r="ASU90" i="15"/>
  <c r="ASV90" i="15"/>
  <c r="ASW90" i="15"/>
  <c r="ASX90" i="15"/>
  <c r="ASY90" i="15"/>
  <c r="ASZ90" i="15"/>
  <c r="ATA90" i="15"/>
  <c r="ATB90" i="15"/>
  <c r="ATC90" i="15"/>
  <c r="ATD90" i="15"/>
  <c r="ATE90" i="15"/>
  <c r="ATF90" i="15"/>
  <c r="ATG90" i="15"/>
  <c r="ATH90" i="15"/>
  <c r="ATI90" i="15"/>
  <c r="ATJ90" i="15"/>
  <c r="ATK90" i="15"/>
  <c r="ATL90" i="15"/>
  <c r="ATM90" i="15"/>
  <c r="ATN90" i="15"/>
  <c r="ATO90" i="15"/>
  <c r="ATP90" i="15"/>
  <c r="ATQ90" i="15"/>
  <c r="ATR90" i="15"/>
  <c r="ATS90" i="15"/>
  <c r="ATT90" i="15"/>
  <c r="ATU90" i="15"/>
  <c r="ATV90" i="15"/>
  <c r="ATW90" i="15"/>
  <c r="ATX90" i="15"/>
  <c r="ATY90" i="15"/>
  <c r="ATZ90" i="15"/>
  <c r="AUA90" i="15"/>
  <c r="AUB90" i="15"/>
  <c r="AUC90" i="15"/>
  <c r="AUD90" i="15"/>
  <c r="AUE90" i="15"/>
  <c r="AUF90" i="15"/>
  <c r="AUG90" i="15"/>
  <c r="AUH90" i="15"/>
  <c r="AUI90" i="15"/>
  <c r="AUJ90" i="15"/>
  <c r="AUK90" i="15"/>
  <c r="AUL90" i="15"/>
  <c r="AUM90" i="15"/>
  <c r="AUN90" i="15"/>
  <c r="AUO90" i="15"/>
  <c r="AUP90" i="15"/>
  <c r="AUQ90" i="15"/>
  <c r="AUR90" i="15"/>
  <c r="AUS90" i="15"/>
  <c r="AUT90" i="15"/>
  <c r="AUU90" i="15"/>
  <c r="AUV90" i="15"/>
  <c r="AUW90" i="15"/>
  <c r="AUX90" i="15"/>
  <c r="AUY90" i="15"/>
  <c r="AUZ90" i="15"/>
  <c r="AVA90" i="15"/>
  <c r="AVB90" i="15"/>
  <c r="AVC90" i="15"/>
  <c r="AVD90" i="15"/>
  <c r="AVE90" i="15"/>
  <c r="AVF90" i="15"/>
  <c r="AVG90" i="15"/>
  <c r="AVH90" i="15"/>
  <c r="AVI90" i="15"/>
  <c r="AVJ90" i="15"/>
  <c r="AVK90" i="15"/>
  <c r="AVL90" i="15"/>
  <c r="AVM90" i="15"/>
  <c r="AVN90" i="15"/>
  <c r="AVO90" i="15"/>
  <c r="AVP90" i="15"/>
  <c r="AVQ90" i="15"/>
  <c r="AVR90" i="15"/>
  <c r="AVS90" i="15"/>
  <c r="AVT90" i="15"/>
  <c r="AVU90" i="15"/>
  <c r="AVV90" i="15"/>
  <c r="AVW90" i="15"/>
  <c r="AVX90" i="15"/>
  <c r="AVY90" i="15"/>
  <c r="AVZ90" i="15"/>
  <c r="AWA90" i="15"/>
  <c r="AWB90" i="15"/>
  <c r="AWC90" i="15"/>
  <c r="AWD90" i="15"/>
  <c r="AWE90" i="15"/>
  <c r="AWF90" i="15"/>
  <c r="AWG90" i="15"/>
  <c r="AWH90" i="15"/>
  <c r="AWI90" i="15"/>
  <c r="AWJ90" i="15"/>
  <c r="AWK90" i="15"/>
  <c r="AWL90" i="15"/>
  <c r="AWM90" i="15"/>
  <c r="AWN90" i="15"/>
  <c r="AWO90" i="15"/>
  <c r="AWP90" i="15"/>
  <c r="AWQ90" i="15"/>
  <c r="AWR90" i="15"/>
  <c r="AWS90" i="15"/>
  <c r="AWT90" i="15"/>
  <c r="AWU90" i="15"/>
  <c r="AWV90" i="15"/>
  <c r="AWW90" i="15"/>
  <c r="AWX90" i="15"/>
  <c r="AWY90" i="15"/>
  <c r="AWZ90" i="15"/>
  <c r="AXA90" i="15"/>
  <c r="AXB90" i="15"/>
  <c r="AXC90" i="15"/>
  <c r="AXD90" i="15"/>
  <c r="AXE90" i="15"/>
  <c r="AXF90" i="15"/>
  <c r="AXG90" i="15"/>
  <c r="AXH90" i="15"/>
  <c r="AXI90" i="15"/>
  <c r="AXJ90" i="15"/>
  <c r="AXK90" i="15"/>
  <c r="AXL90" i="15"/>
  <c r="AXM90" i="15"/>
  <c r="AXN90" i="15"/>
  <c r="AXO90" i="15"/>
  <c r="AXP90" i="15"/>
  <c r="AXQ90" i="15"/>
  <c r="AXR90" i="15"/>
  <c r="AXS90" i="15"/>
  <c r="AXT90" i="15"/>
  <c r="AXU90" i="15"/>
  <c r="AXV90" i="15"/>
  <c r="AXW90" i="15"/>
  <c r="AXX90" i="15"/>
  <c r="AXY90" i="15"/>
  <c r="AXZ90" i="15"/>
  <c r="AYA90" i="15"/>
  <c r="AYB90" i="15"/>
  <c r="AYC90" i="15"/>
  <c r="AYD90" i="15"/>
  <c r="AYE90" i="15"/>
  <c r="AYF90" i="15"/>
  <c r="AYG90" i="15"/>
  <c r="AYH90" i="15"/>
  <c r="AYI90" i="15"/>
  <c r="AYJ90" i="15"/>
  <c r="AYK90" i="15"/>
  <c r="AYL90" i="15"/>
  <c r="AYM90" i="15"/>
  <c r="AYN90" i="15"/>
  <c r="AYO90" i="15"/>
  <c r="AYP90" i="15"/>
  <c r="AYQ90" i="15"/>
  <c r="AYR90" i="15"/>
  <c r="AYS90" i="15"/>
  <c r="AYT90" i="15"/>
  <c r="AYU90" i="15"/>
  <c r="AYV90" i="15"/>
  <c r="AYW90" i="15"/>
  <c r="AYX90" i="15"/>
  <c r="AYY90" i="15"/>
  <c r="AYZ90" i="15"/>
  <c r="AZA90" i="15"/>
  <c r="AZB90" i="15"/>
  <c r="AZC90" i="15"/>
  <c r="AZD90" i="15"/>
  <c r="AZE90" i="15"/>
  <c r="AZF90" i="15"/>
  <c r="AZG90" i="15"/>
  <c r="AZH90" i="15"/>
  <c r="AZI90" i="15"/>
  <c r="AZJ90" i="15"/>
  <c r="AZK90" i="15"/>
  <c r="AZL90" i="15"/>
  <c r="AZM90" i="15"/>
  <c r="AZN90" i="15"/>
  <c r="AZO90" i="15"/>
  <c r="AZP90" i="15"/>
  <c r="AZQ90" i="15"/>
  <c r="AZR90" i="15"/>
  <c r="AZS90" i="15"/>
  <c r="AZT90" i="15"/>
  <c r="AZU90" i="15"/>
  <c r="AZV90" i="15"/>
  <c r="AZW90" i="15"/>
  <c r="AZX90" i="15"/>
  <c r="AZY90" i="15"/>
  <c r="AZZ90" i="15"/>
  <c r="BAA90" i="15"/>
  <c r="BAB90" i="15"/>
  <c r="BAC90" i="15"/>
  <c r="BAD90" i="15"/>
  <c r="BAE90" i="15"/>
  <c r="BAF90" i="15"/>
  <c r="BAG90" i="15"/>
  <c r="BAH90" i="15"/>
  <c r="BAI90" i="15"/>
  <c r="BAJ90" i="15"/>
  <c r="BAK90" i="15"/>
  <c r="BAL90" i="15"/>
  <c r="BAM90" i="15"/>
  <c r="BAN90" i="15"/>
  <c r="BAO90" i="15"/>
  <c r="BAP90" i="15"/>
  <c r="BAQ90" i="15"/>
  <c r="BAR90" i="15"/>
  <c r="BAS90" i="15"/>
  <c r="BAT90" i="15"/>
  <c r="BAU90" i="15"/>
  <c r="BAV90" i="15"/>
  <c r="BAW90" i="15"/>
  <c r="BAX90" i="15"/>
  <c r="BAY90" i="15"/>
  <c r="BAZ90" i="15"/>
  <c r="BBA90" i="15"/>
  <c r="BBB90" i="15"/>
  <c r="BBC90" i="15"/>
  <c r="BBD90" i="15"/>
  <c r="BBE90" i="15"/>
  <c r="BBF90" i="15"/>
  <c r="BBG90" i="15"/>
  <c r="BBH90" i="15"/>
  <c r="BBI90" i="15"/>
  <c r="BBJ90" i="15"/>
  <c r="BBK90" i="15"/>
  <c r="BBL90" i="15"/>
  <c r="BBM90" i="15"/>
  <c r="BBN90" i="15"/>
  <c r="BBO90" i="15"/>
  <c r="BBP90" i="15"/>
  <c r="BBQ90" i="15"/>
  <c r="BBR90" i="15"/>
  <c r="BBS90" i="15"/>
  <c r="BBT90" i="15"/>
  <c r="BBU90" i="15"/>
  <c r="BBV90" i="15"/>
  <c r="BBW90" i="15"/>
  <c r="BBX90" i="15"/>
  <c r="BBY90" i="15"/>
  <c r="BBZ90" i="15"/>
  <c r="BCA90" i="15"/>
  <c r="BCB90" i="15"/>
  <c r="BCC90" i="15"/>
  <c r="BCD90" i="15"/>
  <c r="BCE90" i="15"/>
  <c r="BCF90" i="15"/>
  <c r="BCG90" i="15"/>
  <c r="BCH90" i="15"/>
  <c r="BCI90" i="15"/>
  <c r="BCJ90" i="15"/>
  <c r="BCK90" i="15"/>
  <c r="BCL90" i="15"/>
  <c r="BCM90" i="15"/>
  <c r="BCN90" i="15"/>
  <c r="BCO90" i="15"/>
  <c r="BCP90" i="15"/>
  <c r="BCQ90" i="15"/>
  <c r="BCR90" i="15"/>
  <c r="BCS90" i="15"/>
  <c r="BCT90" i="15"/>
  <c r="BCU90" i="15"/>
  <c r="BCV90" i="15"/>
  <c r="BCW90" i="15"/>
  <c r="BCX90" i="15"/>
  <c r="BCY90" i="15"/>
  <c r="BCZ90" i="15"/>
  <c r="BDA90" i="15"/>
  <c r="BDB90" i="15"/>
  <c r="BDC90" i="15"/>
  <c r="BDD90" i="15"/>
  <c r="BDE90" i="15"/>
  <c r="BDF90" i="15"/>
  <c r="BDG90" i="15"/>
  <c r="BDH90" i="15"/>
  <c r="BDI90" i="15"/>
  <c r="BDJ90" i="15"/>
  <c r="BDK90" i="15"/>
  <c r="BDL90" i="15"/>
  <c r="BDM90" i="15"/>
  <c r="BDN90" i="15"/>
  <c r="BDO90" i="15"/>
  <c r="BDP90" i="15"/>
  <c r="BDQ90" i="15"/>
  <c r="BDR90" i="15"/>
  <c r="BDS90" i="15"/>
  <c r="BDT90" i="15"/>
  <c r="BDU90" i="15"/>
  <c r="BDV90" i="15"/>
  <c r="BDW90" i="15"/>
  <c r="BDX90" i="15"/>
  <c r="BDY90" i="15"/>
  <c r="BDZ90" i="15"/>
  <c r="BEA90" i="15"/>
  <c r="BEB90" i="15"/>
  <c r="BEC90" i="15"/>
  <c r="BED90" i="15"/>
  <c r="BEE90" i="15"/>
  <c r="BEF90" i="15"/>
  <c r="BEG90" i="15"/>
  <c r="BEH90" i="15"/>
  <c r="BEI90" i="15"/>
  <c r="BEJ90" i="15"/>
  <c r="BEK90" i="15"/>
  <c r="BEL90" i="15"/>
  <c r="BEM90" i="15"/>
  <c r="BEN90" i="15"/>
  <c r="BEO90" i="15"/>
  <c r="BEP90" i="15"/>
  <c r="BEQ90" i="15"/>
  <c r="BER90" i="15"/>
  <c r="BES90" i="15"/>
  <c r="BET90" i="15"/>
  <c r="BEU90" i="15"/>
  <c r="BEV90" i="15"/>
  <c r="BEW90" i="15"/>
  <c r="BEX90" i="15"/>
  <c r="BEY90" i="15"/>
  <c r="BEZ90" i="15"/>
  <c r="BFA90" i="15"/>
  <c r="BFB90" i="15"/>
  <c r="BFC90" i="15"/>
  <c r="BFD90" i="15"/>
  <c r="BFE90" i="15"/>
  <c r="BFF90" i="15"/>
  <c r="BFG90" i="15"/>
  <c r="BFH90" i="15"/>
  <c r="BFI90" i="15"/>
  <c r="BFJ90" i="15"/>
  <c r="BFK90" i="15"/>
  <c r="BFL90" i="15"/>
  <c r="BFM90" i="15"/>
  <c r="BFN90" i="15"/>
  <c r="BFO90" i="15"/>
  <c r="BFP90" i="15"/>
  <c r="BFQ90" i="15"/>
  <c r="BFR90" i="15"/>
  <c r="BFS90" i="15"/>
  <c r="BFT90" i="15"/>
  <c r="BFU90" i="15"/>
  <c r="BFV90" i="15"/>
  <c r="BFW90" i="15"/>
  <c r="BFX90" i="15"/>
  <c r="BFY90" i="15"/>
  <c r="BFZ90" i="15"/>
  <c r="BGA90" i="15"/>
  <c r="BGB90" i="15"/>
  <c r="BGC90" i="15"/>
  <c r="BGD90" i="15"/>
  <c r="BGE90" i="15"/>
  <c r="BGF90" i="15"/>
  <c r="BGG90" i="15"/>
  <c r="BGH90" i="15"/>
  <c r="BGI90" i="15"/>
  <c r="BGJ90" i="15"/>
  <c r="BGK90" i="15"/>
  <c r="BGL90" i="15"/>
  <c r="BGM90" i="15"/>
  <c r="BGN90" i="15"/>
  <c r="BGO90" i="15"/>
  <c r="BGP90" i="15"/>
  <c r="BGQ90" i="15"/>
  <c r="BGR90" i="15"/>
  <c r="BGS90" i="15"/>
  <c r="BGT90" i="15"/>
  <c r="BGU90" i="15"/>
  <c r="BGV90" i="15"/>
  <c r="BGW90" i="15"/>
  <c r="BGX90" i="15"/>
  <c r="BGY90" i="15"/>
  <c r="BGZ90" i="15"/>
  <c r="BHA90" i="15"/>
  <c r="BHB90" i="15"/>
  <c r="BHC90" i="15"/>
  <c r="BHD90" i="15"/>
  <c r="BHE90" i="15"/>
  <c r="BHF90" i="15"/>
  <c r="BHG90" i="15"/>
  <c r="BHH90" i="15"/>
  <c r="BHI90" i="15"/>
  <c r="BHJ90" i="15"/>
  <c r="BHK90" i="15"/>
  <c r="BHL90" i="15"/>
  <c r="BHM90" i="15"/>
  <c r="BHN90" i="15"/>
  <c r="BHO90" i="15"/>
  <c r="BHP90" i="15"/>
  <c r="BHQ90" i="15"/>
  <c r="BHR90" i="15"/>
  <c r="BHS90" i="15"/>
  <c r="BHT90" i="15"/>
  <c r="BHU90" i="15"/>
  <c r="BHV90" i="15"/>
  <c r="BHW90" i="15"/>
  <c r="BHX90" i="15"/>
  <c r="BHY90" i="15"/>
  <c r="BHZ90" i="15"/>
  <c r="BIA90" i="15"/>
  <c r="BIB90" i="15"/>
  <c r="BIC90" i="15"/>
  <c r="BID90" i="15"/>
  <c r="BIE90" i="15"/>
  <c r="BIF90" i="15"/>
  <c r="BIG90" i="15"/>
  <c r="BIH90" i="15"/>
  <c r="BII90" i="15"/>
  <c r="BIJ90" i="15"/>
  <c r="BIK90" i="15"/>
  <c r="BIL90" i="15"/>
  <c r="BIM90" i="15"/>
  <c r="BIN90" i="15"/>
  <c r="BIO90" i="15"/>
  <c r="BIP90" i="15"/>
  <c r="BIQ90" i="15"/>
  <c r="BIR90" i="15"/>
  <c r="BIS90" i="15"/>
  <c r="BIT90" i="15"/>
  <c r="BIU90" i="15"/>
  <c r="BIV90" i="15"/>
  <c r="BIW90" i="15"/>
  <c r="BIX90" i="15"/>
  <c r="BIY90" i="15"/>
  <c r="BIZ90" i="15"/>
  <c r="BJA90" i="15"/>
  <c r="BJB90" i="15"/>
  <c r="BJC90" i="15"/>
  <c r="BJD90" i="15"/>
  <c r="BJE90" i="15"/>
  <c r="BJF90" i="15"/>
  <c r="BJG90" i="15"/>
  <c r="BJH90" i="15"/>
  <c r="BJI90" i="15"/>
  <c r="BJJ90" i="15"/>
  <c r="BJK90" i="15"/>
  <c r="BJL90" i="15"/>
  <c r="BJM90" i="15"/>
  <c r="BJN90" i="15"/>
  <c r="BJO90" i="15"/>
  <c r="BJP90" i="15"/>
  <c r="BJQ90" i="15"/>
  <c r="BJR90" i="15"/>
  <c r="BJS90" i="15"/>
  <c r="BJT90" i="15"/>
  <c r="BJU90" i="15"/>
  <c r="BJV90" i="15"/>
  <c r="BJW90" i="15"/>
  <c r="BJX90" i="15"/>
  <c r="BJY90" i="15"/>
  <c r="BJZ90" i="15"/>
  <c r="BKA90" i="15"/>
  <c r="BKB90" i="15"/>
  <c r="BKC90" i="15"/>
  <c r="BKD90" i="15"/>
  <c r="BKE90" i="15"/>
  <c r="BKF90" i="15"/>
  <c r="BKG90" i="15"/>
  <c r="BKH90" i="15"/>
  <c r="BKI90" i="15"/>
  <c r="BKJ90" i="15"/>
  <c r="BKK90" i="15"/>
  <c r="BKL90" i="15"/>
  <c r="BKM90" i="15"/>
  <c r="BKN90" i="15"/>
  <c r="BKO90" i="15"/>
  <c r="BKP90" i="15"/>
  <c r="BKQ90" i="15"/>
  <c r="BKR90" i="15"/>
  <c r="BKS90" i="15"/>
  <c r="BKT90" i="15"/>
  <c r="BKU90" i="15"/>
  <c r="BKV90" i="15"/>
  <c r="BKW90" i="15"/>
  <c r="BKX90" i="15"/>
  <c r="BKY90" i="15"/>
  <c r="BKZ90" i="15"/>
  <c r="BLA90" i="15"/>
  <c r="BLB90" i="15"/>
  <c r="BLC90" i="15"/>
  <c r="BLD90" i="15"/>
  <c r="BLE90" i="15"/>
  <c r="BLF90" i="15"/>
  <c r="BLG90" i="15"/>
  <c r="BLH90" i="15"/>
  <c r="BLI90" i="15"/>
  <c r="BLJ90" i="15"/>
  <c r="BLK90" i="15"/>
  <c r="BLL90" i="15"/>
  <c r="BLM90" i="15"/>
  <c r="BLN90" i="15"/>
  <c r="BLO90" i="15"/>
  <c r="BLP90" i="15"/>
  <c r="BLQ90" i="15"/>
  <c r="BLR90" i="15"/>
  <c r="BLS90" i="15"/>
  <c r="BLT90" i="15"/>
  <c r="BLU90" i="15"/>
  <c r="BLV90" i="15"/>
  <c r="BLW90" i="15"/>
  <c r="BLX90" i="15"/>
  <c r="BLY90" i="15"/>
  <c r="BLZ90" i="15"/>
  <c r="BMA90" i="15"/>
  <c r="BMB90" i="15"/>
  <c r="BMC90" i="15"/>
  <c r="BMD90" i="15"/>
  <c r="BME90" i="15"/>
  <c r="BMF90" i="15"/>
  <c r="BMG90" i="15"/>
  <c r="BMH90" i="15"/>
  <c r="BMI90" i="15"/>
  <c r="BMJ90" i="15"/>
  <c r="BMK90" i="15"/>
  <c r="BML90" i="15"/>
  <c r="BMM90" i="15"/>
  <c r="BMN90" i="15"/>
  <c r="BMO90" i="15"/>
  <c r="BMP90" i="15"/>
  <c r="BMQ90" i="15"/>
  <c r="BMR90" i="15"/>
  <c r="BMS90" i="15"/>
  <c r="BMT90" i="15"/>
  <c r="BMU90" i="15"/>
  <c r="BMV90" i="15"/>
  <c r="BMW90" i="15"/>
  <c r="BMX90" i="15"/>
  <c r="BMY90" i="15"/>
  <c r="BMZ90" i="15"/>
  <c r="BNA90" i="15"/>
  <c r="BNB90" i="15"/>
  <c r="BNC90" i="15"/>
  <c r="BND90" i="15"/>
  <c r="BNE90" i="15"/>
  <c r="BNF90" i="15"/>
  <c r="BNG90" i="15"/>
  <c r="BNH90" i="15"/>
  <c r="BNI90" i="15"/>
  <c r="BNJ90" i="15"/>
  <c r="BNK90" i="15"/>
  <c r="BNL90" i="15"/>
  <c r="BNM90" i="15"/>
  <c r="BNN90" i="15"/>
  <c r="BNO90" i="15"/>
  <c r="BNP90" i="15"/>
  <c r="BNQ90" i="15"/>
  <c r="BNR90" i="15"/>
  <c r="BNS90" i="15"/>
  <c r="BNT90" i="15"/>
  <c r="BNU90" i="15"/>
  <c r="BNV90" i="15"/>
  <c r="BNW90" i="15"/>
  <c r="BNX90" i="15"/>
  <c r="BNY90" i="15"/>
  <c r="BNZ90" i="15"/>
  <c r="BOA90" i="15"/>
  <c r="BOB90" i="15"/>
  <c r="BOC90" i="15"/>
  <c r="BOD90" i="15"/>
  <c r="BOE90" i="15"/>
  <c r="BOF90" i="15"/>
  <c r="BOG90" i="15"/>
  <c r="BOH90" i="15"/>
  <c r="BOI90" i="15"/>
  <c r="BOJ90" i="15"/>
  <c r="BOK90" i="15"/>
  <c r="BOL90" i="15"/>
  <c r="BOM90" i="15"/>
  <c r="BON90" i="15"/>
  <c r="BOO90" i="15"/>
  <c r="BOP90" i="15"/>
  <c r="BOQ90" i="15"/>
  <c r="BOR90" i="15"/>
  <c r="BOS90" i="15"/>
  <c r="BOT90" i="15"/>
  <c r="BOU90" i="15"/>
  <c r="BOV90" i="15"/>
  <c r="BOW90" i="15"/>
  <c r="BOX90" i="15"/>
  <c r="BOY90" i="15"/>
  <c r="BOZ90" i="15"/>
  <c r="BPA90" i="15"/>
  <c r="BPB90" i="15"/>
  <c r="BPC90" i="15"/>
  <c r="BPD90" i="15"/>
  <c r="BPE90" i="15"/>
  <c r="BPF90" i="15"/>
  <c r="BPG90" i="15"/>
  <c r="BPH90" i="15"/>
  <c r="BPI90" i="15"/>
  <c r="BPJ90" i="15"/>
  <c r="BPK90" i="15"/>
  <c r="BPL90" i="15"/>
  <c r="BPM90" i="15"/>
  <c r="BPN90" i="15"/>
  <c r="BPO90" i="15"/>
  <c r="BPP90" i="15"/>
  <c r="BPQ90" i="15"/>
  <c r="BPR90" i="15"/>
  <c r="BPS90" i="15"/>
  <c r="BPT90" i="15"/>
  <c r="BPU90" i="15"/>
  <c r="BPV90" i="15"/>
  <c r="BPW90" i="15"/>
  <c r="BPX90" i="15"/>
  <c r="BPY90" i="15"/>
  <c r="BPZ90" i="15"/>
  <c r="BQA90" i="15"/>
  <c r="BQB90" i="15"/>
  <c r="BQC90" i="15"/>
  <c r="BQD90" i="15"/>
  <c r="BQE90" i="15"/>
  <c r="BQF90" i="15"/>
  <c r="BQG90" i="15"/>
  <c r="BQH90" i="15"/>
  <c r="BQI90" i="15"/>
  <c r="BQJ90" i="15"/>
  <c r="BQK90" i="15"/>
  <c r="BQL90" i="15"/>
  <c r="BQM90" i="15"/>
  <c r="BQN90" i="15"/>
  <c r="BQO90" i="15"/>
  <c r="BQP90" i="15"/>
  <c r="BQQ90" i="15"/>
  <c r="BQR90" i="15"/>
  <c r="BQS90" i="15"/>
  <c r="BQT90" i="15"/>
  <c r="BQU90" i="15"/>
  <c r="BQV90" i="15"/>
  <c r="BQW90" i="15"/>
  <c r="BQX90" i="15"/>
  <c r="BQY90" i="15"/>
  <c r="BQZ90" i="15"/>
  <c r="BRA90" i="15"/>
  <c r="BRB90" i="15"/>
  <c r="BRC90" i="15"/>
  <c r="BRD90" i="15"/>
  <c r="BRE90" i="15"/>
  <c r="BRF90" i="15"/>
  <c r="BRG90" i="15"/>
  <c r="BRH90" i="15"/>
  <c r="BRI90" i="15"/>
  <c r="BRJ90" i="15"/>
  <c r="BRK90" i="15"/>
  <c r="BRL90" i="15"/>
  <c r="BRM90" i="15"/>
  <c r="BRN90" i="15"/>
  <c r="BRO90" i="15"/>
  <c r="BRP90" i="15"/>
  <c r="BRQ90" i="15"/>
  <c r="BRR90" i="15"/>
  <c r="BRS90" i="15"/>
  <c r="BRT90" i="15"/>
  <c r="BRU90" i="15"/>
  <c r="BRV90" i="15"/>
  <c r="BRW90" i="15"/>
  <c r="BRX90" i="15"/>
  <c r="BRY90" i="15"/>
  <c r="BRZ90" i="15"/>
  <c r="BSA90" i="15"/>
  <c r="BSB90" i="15"/>
  <c r="BSC90" i="15"/>
  <c r="BSD90" i="15"/>
  <c r="BSE90" i="15"/>
  <c r="BSF90" i="15"/>
  <c r="BSG90" i="15"/>
  <c r="BSH90" i="15"/>
  <c r="BSI90" i="15"/>
  <c r="BSJ90" i="15"/>
  <c r="BSK90" i="15"/>
  <c r="BSL90" i="15"/>
  <c r="BSM90" i="15"/>
  <c r="BSN90" i="15"/>
  <c r="BSO90" i="15"/>
  <c r="BSP90" i="15"/>
  <c r="BSQ90" i="15"/>
  <c r="BSR90" i="15"/>
  <c r="BSS90" i="15"/>
  <c r="BST90" i="15"/>
  <c r="BSU90" i="15"/>
  <c r="BSV90" i="15"/>
  <c r="BSW90" i="15"/>
  <c r="BSX90" i="15"/>
  <c r="BSY90" i="15"/>
  <c r="BSZ90" i="15"/>
  <c r="BTA90" i="15"/>
  <c r="BTB90" i="15"/>
  <c r="BTC90" i="15"/>
  <c r="BTD90" i="15"/>
  <c r="BTE90" i="15"/>
  <c r="BTF90" i="15"/>
  <c r="BTG90" i="15"/>
  <c r="BTH90" i="15"/>
  <c r="BTI90" i="15"/>
  <c r="BTJ90" i="15"/>
  <c r="BTK90" i="15"/>
  <c r="BTL90" i="15"/>
  <c r="BTM90" i="15"/>
  <c r="BTN90" i="15"/>
  <c r="BTO90" i="15"/>
  <c r="BTP90" i="15"/>
  <c r="BTQ90" i="15"/>
  <c r="BTR90" i="15"/>
  <c r="BTS90" i="15"/>
  <c r="BTT90" i="15"/>
  <c r="BTU90" i="15"/>
  <c r="BTV90" i="15"/>
  <c r="BTW90" i="15"/>
  <c r="BTX90" i="15"/>
  <c r="BTY90" i="15"/>
  <c r="BTZ90" i="15"/>
  <c r="BUA90" i="15"/>
  <c r="BUB90" i="15"/>
  <c r="BUC90" i="15"/>
  <c r="BUD90" i="15"/>
  <c r="BUE90" i="15"/>
  <c r="BUF90" i="15"/>
  <c r="BUG90" i="15"/>
  <c r="BUH90" i="15"/>
  <c r="BUI90" i="15"/>
  <c r="BUJ90" i="15"/>
  <c r="BUK90" i="15"/>
  <c r="BUL90" i="15"/>
  <c r="BUM90" i="15"/>
  <c r="BUN90" i="15"/>
  <c r="BUO90" i="15"/>
  <c r="BUP90" i="15"/>
  <c r="BUQ90" i="15"/>
  <c r="BUR90" i="15"/>
  <c r="BUS90" i="15"/>
  <c r="BUT90" i="15"/>
  <c r="BUU90" i="15"/>
  <c r="BUV90" i="15"/>
  <c r="BUW90" i="15"/>
  <c r="BUX90" i="15"/>
  <c r="BUY90" i="15"/>
  <c r="BUZ90" i="15"/>
  <c r="BVA90" i="15"/>
  <c r="BVB90" i="15"/>
  <c r="BVC90" i="15"/>
  <c r="BVD90" i="15"/>
  <c r="BVE90" i="15"/>
  <c r="BVF90" i="15"/>
  <c r="BVG90" i="15"/>
  <c r="BVH90" i="15"/>
  <c r="BVI90" i="15"/>
  <c r="BVJ90" i="15"/>
  <c r="BVK90" i="15"/>
  <c r="BVL90" i="15"/>
  <c r="BVM90" i="15"/>
  <c r="BVN90" i="15"/>
  <c r="BVO90" i="15"/>
  <c r="BVP90" i="15"/>
  <c r="BVQ90" i="15"/>
  <c r="BVR90" i="15"/>
  <c r="BVS90" i="15"/>
  <c r="BVT90" i="15"/>
  <c r="BVU90" i="15"/>
  <c r="BVV90" i="15"/>
  <c r="BVW90" i="15"/>
  <c r="BVX90" i="15"/>
  <c r="BVY90" i="15"/>
  <c r="BVZ90" i="15"/>
  <c r="BWA90" i="15"/>
  <c r="BWB90" i="15"/>
  <c r="BWC90" i="15"/>
  <c r="BWD90" i="15"/>
  <c r="BWE90" i="15"/>
  <c r="BWF90" i="15"/>
  <c r="BWG90" i="15"/>
  <c r="BWH90" i="15"/>
  <c r="BWI90" i="15"/>
  <c r="BWJ90" i="15"/>
  <c r="BWK90" i="15"/>
  <c r="BWL90" i="15"/>
  <c r="BWM90" i="15"/>
  <c r="BWN90" i="15"/>
  <c r="BWO90" i="15"/>
  <c r="BWP90" i="15"/>
  <c r="BWQ90" i="15"/>
  <c r="BWR90" i="15"/>
  <c r="BWS90" i="15"/>
  <c r="BWT90" i="15"/>
  <c r="BWU90" i="15"/>
  <c r="BWV90" i="15"/>
  <c r="BWW90" i="15"/>
  <c r="BWX90" i="15"/>
  <c r="BWY90" i="15"/>
  <c r="BWZ90" i="15"/>
  <c r="BXA90" i="15"/>
  <c r="BXB90" i="15"/>
  <c r="BXC90" i="15"/>
  <c r="BXD90" i="15"/>
  <c r="BXE90" i="15"/>
  <c r="BXF90" i="15"/>
  <c r="BXG90" i="15"/>
  <c r="BXH90" i="15"/>
  <c r="BXI90" i="15"/>
  <c r="BXJ90" i="15"/>
  <c r="BXK90" i="15"/>
  <c r="BXL90" i="15"/>
  <c r="BXM90" i="15"/>
  <c r="BXN90" i="15"/>
  <c r="BXO90" i="15"/>
  <c r="BXP90" i="15"/>
  <c r="BXQ90" i="15"/>
  <c r="BXR90" i="15"/>
  <c r="BXS90" i="15"/>
  <c r="BXT90" i="15"/>
  <c r="BXU90" i="15"/>
  <c r="BXV90" i="15"/>
  <c r="BXW90" i="15"/>
  <c r="BXX90" i="15"/>
  <c r="BXY90" i="15"/>
  <c r="BXZ90" i="15"/>
  <c r="BYA90" i="15"/>
  <c r="BYB90" i="15"/>
  <c r="BYC90" i="15"/>
  <c r="BYD90" i="15"/>
  <c r="BYE90" i="15"/>
  <c r="BYF90" i="15"/>
  <c r="BYG90" i="15"/>
  <c r="BYH90" i="15"/>
  <c r="BYI90" i="15"/>
  <c r="BYJ90" i="15"/>
  <c r="BYK90" i="15"/>
  <c r="BYL90" i="15"/>
  <c r="BYM90" i="15"/>
  <c r="BYN90" i="15"/>
  <c r="BYO90" i="15"/>
  <c r="BYP90" i="15"/>
  <c r="BYQ90" i="15"/>
  <c r="BYR90" i="15"/>
  <c r="BYS90" i="15"/>
  <c r="BYT90" i="15"/>
  <c r="BYU90" i="15"/>
  <c r="BYV90" i="15"/>
  <c r="BYW90" i="15"/>
  <c r="BYX90" i="15"/>
  <c r="BYY90" i="15"/>
  <c r="BYZ90" i="15"/>
  <c r="BZA90" i="15"/>
  <c r="BZB90" i="15"/>
  <c r="BZC90" i="15"/>
  <c r="BZD90" i="15"/>
  <c r="BZE90" i="15"/>
  <c r="BZF90" i="15"/>
  <c r="BZG90" i="15"/>
  <c r="BZH90" i="15"/>
  <c r="BZI90" i="15"/>
  <c r="BZJ90" i="15"/>
  <c r="BZK90" i="15"/>
  <c r="BZL90" i="15"/>
  <c r="BZM90" i="15"/>
  <c r="BZN90" i="15"/>
  <c r="BZO90" i="15"/>
  <c r="BZP90" i="15"/>
  <c r="BZQ90" i="15"/>
  <c r="BZR90" i="15"/>
  <c r="BZS90" i="15"/>
  <c r="BZT90" i="15"/>
  <c r="BZU90" i="15"/>
  <c r="BZV90" i="15"/>
  <c r="BZW90" i="15"/>
  <c r="BZX90" i="15"/>
  <c r="BZY90" i="15"/>
  <c r="BZZ90" i="15"/>
  <c r="CAA90" i="15"/>
  <c r="CAB90" i="15"/>
  <c r="CAC90" i="15"/>
  <c r="CAD90" i="15"/>
  <c r="CAE90" i="15"/>
  <c r="CAF90" i="15"/>
  <c r="CAG90" i="15"/>
  <c r="CAH90" i="15"/>
  <c r="CAI90" i="15"/>
  <c r="CAJ90" i="15"/>
  <c r="CAK90" i="15"/>
  <c r="CAL90" i="15"/>
  <c r="CAM90" i="15"/>
  <c r="CAN90" i="15"/>
  <c r="CAO90" i="15"/>
  <c r="CAP90" i="15"/>
  <c r="CAQ90" i="15"/>
  <c r="CAR90" i="15"/>
  <c r="CAS90" i="15"/>
  <c r="CAT90" i="15"/>
  <c r="CAU90" i="15"/>
  <c r="CAV90" i="15"/>
  <c r="CAW90" i="15"/>
  <c r="CAX90" i="15"/>
  <c r="CAY90" i="15"/>
  <c r="CAZ90" i="15"/>
  <c r="CBA90" i="15"/>
  <c r="CBB90" i="15"/>
  <c r="CBC90" i="15"/>
  <c r="CBD90" i="15"/>
  <c r="CBE90" i="15"/>
  <c r="CBF90" i="15"/>
  <c r="CBG90" i="15"/>
  <c r="CBH90" i="15"/>
  <c r="CBI90" i="15"/>
  <c r="CBJ90" i="15"/>
  <c r="CBK90" i="15"/>
  <c r="CBL90" i="15"/>
  <c r="CBM90" i="15"/>
  <c r="CBN90" i="15"/>
  <c r="CBO90" i="15"/>
  <c r="CBP90" i="15"/>
  <c r="CBQ90" i="15"/>
  <c r="CBR90" i="15"/>
  <c r="CBS90" i="15"/>
  <c r="CBT90" i="15"/>
  <c r="CBU90" i="15"/>
  <c r="CBV90" i="15"/>
  <c r="CBW90" i="15"/>
  <c r="CBX90" i="15"/>
  <c r="CBY90" i="15"/>
  <c r="CBZ90" i="15"/>
  <c r="CCA90" i="15"/>
  <c r="CCB90" i="15"/>
  <c r="CCC90" i="15"/>
  <c r="CCD90" i="15"/>
  <c r="CCE90" i="15"/>
  <c r="CCF90" i="15"/>
  <c r="CCG90" i="15"/>
  <c r="CCH90" i="15"/>
  <c r="CCI90" i="15"/>
  <c r="CCJ90" i="15"/>
  <c r="CCK90" i="15"/>
  <c r="CCL90" i="15"/>
  <c r="CCM90" i="15"/>
  <c r="CCN90" i="15"/>
  <c r="CCO90" i="15"/>
  <c r="CCP90" i="15"/>
  <c r="CCQ90" i="15"/>
  <c r="CCR90" i="15"/>
  <c r="CCS90" i="15"/>
  <c r="CCT90" i="15"/>
  <c r="CCU90" i="15"/>
  <c r="CCV90" i="15"/>
  <c r="CCW90" i="15"/>
  <c r="CCX90" i="15"/>
  <c r="CCY90" i="15"/>
  <c r="CCZ90" i="15"/>
  <c r="CDA90" i="15"/>
  <c r="CDB90" i="15"/>
  <c r="CDC90" i="15"/>
  <c r="CDD90" i="15"/>
  <c r="CDE90" i="15"/>
  <c r="CDF90" i="15"/>
  <c r="CDG90" i="15"/>
  <c r="CDH90" i="15"/>
  <c r="CDI90" i="15"/>
  <c r="CDJ90" i="15"/>
  <c r="CDK90" i="15"/>
  <c r="CDL90" i="15"/>
  <c r="CDM90" i="15"/>
  <c r="CDN90" i="15"/>
  <c r="CDO90" i="15"/>
  <c r="CDP90" i="15"/>
  <c r="CDQ90" i="15"/>
  <c r="CDR90" i="15"/>
  <c r="CDS90" i="15"/>
  <c r="CDT90" i="15"/>
  <c r="CDU90" i="15"/>
  <c r="CDV90" i="15"/>
  <c r="CDW90" i="15"/>
  <c r="CDX90" i="15"/>
  <c r="CDY90" i="15"/>
  <c r="CDZ90" i="15"/>
  <c r="CEA90" i="15"/>
  <c r="CEB90" i="15"/>
  <c r="CEC90" i="15"/>
  <c r="CED90" i="15"/>
  <c r="CEE90" i="15"/>
  <c r="CEF90" i="15"/>
  <c r="CEG90" i="15"/>
  <c r="CEH90" i="15"/>
  <c r="CEI90" i="15"/>
  <c r="CEJ90" i="15"/>
  <c r="CEK90" i="15"/>
  <c r="CEL90" i="15"/>
  <c r="CEM90" i="15"/>
  <c r="CEN90" i="15"/>
  <c r="CEO90" i="15"/>
  <c r="CEP90" i="15"/>
  <c r="CEQ90" i="15"/>
  <c r="CER90" i="15"/>
  <c r="CES90" i="15"/>
  <c r="CET90" i="15"/>
  <c r="CEU90" i="15"/>
  <c r="CEV90" i="15"/>
  <c r="CEW90" i="15"/>
  <c r="CEX90" i="15"/>
  <c r="CEY90" i="15"/>
  <c r="CEZ90" i="15"/>
  <c r="CFA90" i="15"/>
  <c r="CFB90" i="15"/>
  <c r="CFC90" i="15"/>
  <c r="CFD90" i="15"/>
  <c r="CFE90" i="15"/>
  <c r="CFF90" i="15"/>
  <c r="CFG90" i="15"/>
  <c r="CFH90" i="15"/>
  <c r="CFI90" i="15"/>
  <c r="CFJ90" i="15"/>
  <c r="CFK90" i="15"/>
  <c r="CFL90" i="15"/>
  <c r="CFM90" i="15"/>
  <c r="CFN90" i="15"/>
  <c r="CFO90" i="15"/>
  <c r="CFP90" i="15"/>
  <c r="CFQ90" i="15"/>
  <c r="CFR90" i="15"/>
  <c r="CFS90" i="15"/>
  <c r="CFT90" i="15"/>
  <c r="CFU90" i="15"/>
  <c r="CFV90" i="15"/>
  <c r="CFW90" i="15"/>
  <c r="CFX90" i="15"/>
  <c r="CFY90" i="15"/>
  <c r="CFZ90" i="15"/>
  <c r="CGA90" i="15"/>
  <c r="CGB90" i="15"/>
  <c r="CGC90" i="15"/>
  <c r="CGD90" i="15"/>
  <c r="CGE90" i="15"/>
  <c r="CGF90" i="15"/>
  <c r="CGG90" i="15"/>
  <c r="CGH90" i="15"/>
  <c r="CGI90" i="15"/>
  <c r="CGJ90" i="15"/>
  <c r="CGK90" i="15"/>
  <c r="CGL90" i="15"/>
  <c r="CGM90" i="15"/>
  <c r="CGN90" i="15"/>
  <c r="CGO90" i="15"/>
  <c r="CGP90" i="15"/>
  <c r="CGQ90" i="15"/>
  <c r="CGR90" i="15"/>
  <c r="CGS90" i="15"/>
  <c r="CGT90" i="15"/>
  <c r="CGU90" i="15"/>
  <c r="CGV90" i="15"/>
  <c r="CGW90" i="15"/>
  <c r="CGX90" i="15"/>
  <c r="CGY90" i="15"/>
  <c r="CGZ90" i="15"/>
  <c r="CHA90" i="15"/>
  <c r="CHB90" i="15"/>
  <c r="CHC90" i="15"/>
  <c r="CHD90" i="15"/>
  <c r="CHE90" i="15"/>
  <c r="CHF90" i="15"/>
  <c r="CHG90" i="15"/>
  <c r="CHH90" i="15"/>
  <c r="CHI90" i="15"/>
  <c r="CHJ90" i="15"/>
  <c r="CHK90" i="15"/>
  <c r="CHL90" i="15"/>
  <c r="CHM90" i="15"/>
  <c r="CHN90" i="15"/>
  <c r="CHO90" i="15"/>
  <c r="CHP90" i="15"/>
  <c r="CHQ90" i="15"/>
  <c r="CHR90" i="15"/>
  <c r="CHS90" i="15"/>
  <c r="CHT90" i="15"/>
  <c r="CHU90" i="15"/>
  <c r="CHV90" i="15"/>
  <c r="CHW90" i="15"/>
  <c r="CHX90" i="15"/>
  <c r="CHY90" i="15"/>
  <c r="CHZ90" i="15"/>
  <c r="CIA90" i="15"/>
  <c r="CIB90" i="15"/>
  <c r="CIC90" i="15"/>
  <c r="CID90" i="15"/>
  <c r="CIE90" i="15"/>
  <c r="CIF90" i="15"/>
  <c r="CIG90" i="15"/>
  <c r="CIH90" i="15"/>
  <c r="CII90" i="15"/>
  <c r="CIJ90" i="15"/>
  <c r="CIK90" i="15"/>
  <c r="CIL90" i="15"/>
  <c r="CIM90" i="15"/>
  <c r="CIN90" i="15"/>
  <c r="CIO90" i="15"/>
  <c r="CIP90" i="15"/>
  <c r="CIQ90" i="15"/>
  <c r="CIR90" i="15"/>
  <c r="CIS90" i="15"/>
  <c r="CIT90" i="15"/>
  <c r="CIU90" i="15"/>
  <c r="CIV90" i="15"/>
  <c r="CIW90" i="15"/>
  <c r="CIX90" i="15"/>
  <c r="CIY90" i="15"/>
  <c r="CIZ90" i="15"/>
  <c r="CJA90" i="15"/>
  <c r="CJB90" i="15"/>
  <c r="CJC90" i="15"/>
  <c r="CJD90" i="15"/>
  <c r="CJE90" i="15"/>
  <c r="CJF90" i="15"/>
  <c r="CJG90" i="15"/>
  <c r="CJH90" i="15"/>
  <c r="CJI90" i="15"/>
  <c r="CJJ90" i="15"/>
  <c r="CJK90" i="15"/>
  <c r="CJL90" i="15"/>
  <c r="CJM90" i="15"/>
  <c r="CJN90" i="15"/>
  <c r="CJO90" i="15"/>
  <c r="CJP90" i="15"/>
  <c r="CJQ90" i="15"/>
  <c r="CJR90" i="15"/>
  <c r="CJS90" i="15"/>
  <c r="CJT90" i="15"/>
  <c r="CJU90" i="15"/>
  <c r="CJV90" i="15"/>
  <c r="CJW90" i="15"/>
  <c r="CJX90" i="15"/>
  <c r="CJY90" i="15"/>
  <c r="CJZ90" i="15"/>
  <c r="CKA90" i="15"/>
  <c r="CKB90" i="15"/>
  <c r="CKC90" i="15"/>
  <c r="CKD90" i="15"/>
  <c r="CKE90" i="15"/>
  <c r="CKF90" i="15"/>
  <c r="CKG90" i="15"/>
  <c r="CKH90" i="15"/>
  <c r="CKI90" i="15"/>
  <c r="CKJ90" i="15"/>
  <c r="CKK90" i="15"/>
  <c r="CKL90" i="15"/>
  <c r="CKM90" i="15"/>
  <c r="CKN90" i="15"/>
  <c r="CKO90" i="15"/>
  <c r="CKP90" i="15"/>
  <c r="CKQ90" i="15"/>
  <c r="CKR90" i="15"/>
  <c r="CKS90" i="15"/>
  <c r="CKT90" i="15"/>
  <c r="CKU90" i="15"/>
  <c r="CKV90" i="15"/>
  <c r="CKW90" i="15"/>
  <c r="CKX90" i="15"/>
  <c r="CKY90" i="15"/>
  <c r="CKZ90" i="15"/>
  <c r="CLA90" i="15"/>
  <c r="CLB90" i="15"/>
  <c r="CLC90" i="15"/>
  <c r="CLD90" i="15"/>
  <c r="CLE90" i="15"/>
  <c r="CLF90" i="15"/>
  <c r="CLG90" i="15"/>
  <c r="CLH90" i="15"/>
  <c r="CLI90" i="15"/>
  <c r="CLJ90" i="15"/>
  <c r="CLK90" i="15"/>
  <c r="CLL90" i="15"/>
  <c r="CLM90" i="15"/>
  <c r="CLN90" i="15"/>
  <c r="CLO90" i="15"/>
  <c r="CLP90" i="15"/>
  <c r="CLQ90" i="15"/>
  <c r="CLR90" i="15"/>
  <c r="CLS90" i="15"/>
  <c r="CLT90" i="15"/>
  <c r="CLU90" i="15"/>
  <c r="CLV90" i="15"/>
  <c r="CLW90" i="15"/>
  <c r="CLX90" i="15"/>
  <c r="CLY90" i="15"/>
  <c r="CLZ90" i="15"/>
  <c r="CMA90" i="15"/>
  <c r="CMB90" i="15"/>
  <c r="CMC90" i="15"/>
  <c r="CMD90" i="15"/>
  <c r="CME90" i="15"/>
  <c r="CMF90" i="15"/>
  <c r="CMG90" i="15"/>
  <c r="CMH90" i="15"/>
  <c r="CMI90" i="15"/>
  <c r="CMJ90" i="15"/>
  <c r="CMK90" i="15"/>
  <c r="CML90" i="15"/>
  <c r="CMM90" i="15"/>
  <c r="CMN90" i="15"/>
  <c r="CMO90" i="15"/>
  <c r="CMP90" i="15"/>
  <c r="CMQ90" i="15"/>
  <c r="CMR90" i="15"/>
  <c r="CMS90" i="15"/>
  <c r="CMT90" i="15"/>
  <c r="CMU90" i="15"/>
  <c r="CMV90" i="15"/>
  <c r="CMW90" i="15"/>
  <c r="CMX90" i="15"/>
  <c r="CMY90" i="15"/>
  <c r="CMZ90" i="15"/>
  <c r="CNA90" i="15"/>
  <c r="CNB90" i="15"/>
  <c r="CNC90" i="15"/>
  <c r="CND90" i="15"/>
  <c r="CNE90" i="15"/>
  <c r="CNF90" i="15"/>
  <c r="CNG90" i="15"/>
  <c r="CNH90" i="15"/>
  <c r="CNI90" i="15"/>
  <c r="CNJ90" i="15"/>
  <c r="CNK90" i="15"/>
  <c r="CNL90" i="15"/>
  <c r="CNM90" i="15"/>
  <c r="CNN90" i="15"/>
  <c r="CNO90" i="15"/>
  <c r="CNP90" i="15"/>
  <c r="CNQ90" i="15"/>
  <c r="CNR90" i="15"/>
  <c r="CNS90" i="15"/>
  <c r="CNT90" i="15"/>
  <c r="CNU90" i="15"/>
  <c r="CNV90" i="15"/>
  <c r="CNW90" i="15"/>
  <c r="CNX90" i="15"/>
  <c r="CNY90" i="15"/>
  <c r="CNZ90" i="15"/>
  <c r="COA90" i="15"/>
  <c r="COB90" i="15"/>
  <c r="COC90" i="15"/>
  <c r="COD90" i="15"/>
  <c r="COE90" i="15"/>
  <c r="COF90" i="15"/>
  <c r="COG90" i="15"/>
  <c r="COH90" i="15"/>
  <c r="COI90" i="15"/>
  <c r="COJ90" i="15"/>
  <c r="COK90" i="15"/>
  <c r="COL90" i="15"/>
  <c r="COM90" i="15"/>
  <c r="CON90" i="15"/>
  <c r="COO90" i="15"/>
  <c r="COP90" i="15"/>
  <c r="COQ90" i="15"/>
  <c r="COR90" i="15"/>
  <c r="COS90" i="15"/>
  <c r="COT90" i="15"/>
  <c r="COU90" i="15"/>
  <c r="COV90" i="15"/>
  <c r="COW90" i="15"/>
  <c r="COX90" i="15"/>
  <c r="COY90" i="15"/>
  <c r="COZ90" i="15"/>
  <c r="CPA90" i="15"/>
  <c r="CPB90" i="15"/>
  <c r="CPC90" i="15"/>
  <c r="CPD90" i="15"/>
  <c r="CPE90" i="15"/>
  <c r="CPF90" i="15"/>
  <c r="CPG90" i="15"/>
  <c r="CPH90" i="15"/>
  <c r="CPI90" i="15"/>
  <c r="CPJ90" i="15"/>
  <c r="CPK90" i="15"/>
  <c r="CPL90" i="15"/>
  <c r="CPM90" i="15"/>
  <c r="CPN90" i="15"/>
  <c r="CPO90" i="15"/>
  <c r="CPP90" i="15"/>
  <c r="CPQ90" i="15"/>
  <c r="CPR90" i="15"/>
  <c r="CPS90" i="15"/>
  <c r="CPT90" i="15"/>
  <c r="CPU90" i="15"/>
  <c r="CPV90" i="15"/>
  <c r="CPW90" i="15"/>
  <c r="CPX90" i="15"/>
  <c r="CPY90" i="15"/>
  <c r="CPZ90" i="15"/>
  <c r="CQA90" i="15"/>
  <c r="CQB90" i="15"/>
  <c r="CQC90" i="15"/>
  <c r="CQD90" i="15"/>
  <c r="CQE90" i="15"/>
  <c r="CQF90" i="15"/>
  <c r="CQG90" i="15"/>
  <c r="CQH90" i="15"/>
  <c r="CQI90" i="15"/>
  <c r="CQJ90" i="15"/>
  <c r="CQK90" i="15"/>
  <c r="CQL90" i="15"/>
  <c r="CQM90" i="15"/>
  <c r="CQN90" i="15"/>
  <c r="CQO90" i="15"/>
  <c r="CQP90" i="15"/>
  <c r="CQQ90" i="15"/>
  <c r="CQR90" i="15"/>
  <c r="CQS90" i="15"/>
  <c r="CQT90" i="15"/>
  <c r="CQU90" i="15"/>
  <c r="CQV90" i="15"/>
  <c r="CQW90" i="15"/>
  <c r="CQX90" i="15"/>
  <c r="CQY90" i="15"/>
  <c r="CQZ90" i="15"/>
  <c r="CRA90" i="15"/>
  <c r="CRB90" i="15"/>
  <c r="CRC90" i="15"/>
  <c r="CRD90" i="15"/>
  <c r="CRE90" i="15"/>
  <c r="CRF90" i="15"/>
  <c r="CRG90" i="15"/>
  <c r="CRH90" i="15"/>
  <c r="CRI90" i="15"/>
  <c r="CRJ90" i="15"/>
  <c r="CRK90" i="15"/>
  <c r="CRL90" i="15"/>
  <c r="CRM90" i="15"/>
  <c r="CRN90" i="15"/>
  <c r="CRO90" i="15"/>
  <c r="CRP90" i="15"/>
  <c r="CRQ90" i="15"/>
  <c r="CRR90" i="15"/>
  <c r="CRS90" i="15"/>
  <c r="CRT90" i="15"/>
  <c r="CRU90" i="15"/>
  <c r="CRV90" i="15"/>
  <c r="CRW90" i="15"/>
  <c r="CRX90" i="15"/>
  <c r="CRY90" i="15"/>
  <c r="CRZ90" i="15"/>
  <c r="CSA90" i="15"/>
  <c r="CSB90" i="15"/>
  <c r="CSC90" i="15"/>
  <c r="CSD90" i="15"/>
  <c r="CSE90" i="15"/>
  <c r="CSF90" i="15"/>
  <c r="CSG90" i="15"/>
  <c r="CSH90" i="15"/>
  <c r="CSI90" i="15"/>
  <c r="CSJ90" i="15"/>
  <c r="CSK90" i="15"/>
  <c r="CSL90" i="15"/>
  <c r="CSM90" i="15"/>
  <c r="CSN90" i="15"/>
  <c r="CSO90" i="15"/>
  <c r="CSP90" i="15"/>
  <c r="CSQ90" i="15"/>
  <c r="CSR90" i="15"/>
  <c r="CSS90" i="15"/>
  <c r="CST90" i="15"/>
  <c r="CSU90" i="15"/>
  <c r="CSV90" i="15"/>
  <c r="CSW90" i="15"/>
  <c r="CSX90" i="15"/>
  <c r="CSY90" i="15"/>
  <c r="CSZ90" i="15"/>
  <c r="CTA90" i="15"/>
  <c r="CTB90" i="15"/>
  <c r="CTC90" i="15"/>
  <c r="CTD90" i="15"/>
  <c r="CTE90" i="15"/>
  <c r="CTF90" i="15"/>
  <c r="CTG90" i="15"/>
  <c r="CTH90" i="15"/>
  <c r="CTI90" i="15"/>
  <c r="CTJ90" i="15"/>
  <c r="CTK90" i="15"/>
  <c r="CTL90" i="15"/>
  <c r="CTM90" i="15"/>
  <c r="CTN90" i="15"/>
  <c r="CTO90" i="15"/>
  <c r="CTP90" i="15"/>
  <c r="CTQ90" i="15"/>
  <c r="CTR90" i="15"/>
  <c r="CTS90" i="15"/>
  <c r="CTT90" i="15"/>
  <c r="CTU90" i="15"/>
  <c r="CTV90" i="15"/>
  <c r="CTW90" i="15"/>
  <c r="CTX90" i="15"/>
  <c r="CTY90" i="15"/>
  <c r="CTZ90" i="15"/>
  <c r="CUA90" i="15"/>
  <c r="CUB90" i="15"/>
  <c r="CUC90" i="15"/>
  <c r="CUD90" i="15"/>
  <c r="CUE90" i="15"/>
  <c r="CUF90" i="15"/>
  <c r="CUG90" i="15"/>
  <c r="CUH90" i="15"/>
  <c r="CUI90" i="15"/>
  <c r="CUJ90" i="15"/>
  <c r="CUK90" i="15"/>
  <c r="CUL90" i="15"/>
  <c r="CUM90" i="15"/>
  <c r="CUN90" i="15"/>
  <c r="CUO90" i="15"/>
  <c r="CUP90" i="15"/>
  <c r="CUQ90" i="15"/>
  <c r="CUR90" i="15"/>
  <c r="CUS90" i="15"/>
  <c r="CUT90" i="15"/>
  <c r="CUU90" i="15"/>
  <c r="CUV90" i="15"/>
  <c r="CUW90" i="15"/>
  <c r="CUX90" i="15"/>
  <c r="CUY90" i="15"/>
  <c r="CUZ90" i="15"/>
  <c r="CVA90" i="15"/>
  <c r="CVB90" i="15"/>
  <c r="CVC90" i="15"/>
  <c r="CVD90" i="15"/>
  <c r="CVE90" i="15"/>
  <c r="CVF90" i="15"/>
  <c r="CVG90" i="15"/>
  <c r="CVH90" i="15"/>
  <c r="CVI90" i="15"/>
  <c r="CVJ90" i="15"/>
  <c r="CVK90" i="15"/>
  <c r="CVL90" i="15"/>
  <c r="CVM90" i="15"/>
  <c r="CVN90" i="15"/>
  <c r="CVO90" i="15"/>
  <c r="CVP90" i="15"/>
  <c r="CVQ90" i="15"/>
  <c r="CVR90" i="15"/>
  <c r="CVS90" i="15"/>
  <c r="CVT90" i="15"/>
  <c r="CVU90" i="15"/>
  <c r="CVV90" i="15"/>
  <c r="CVW90" i="15"/>
  <c r="CVX90" i="15"/>
  <c r="CVY90" i="15"/>
  <c r="CVZ90" i="15"/>
  <c r="CWA90" i="15"/>
  <c r="CWB90" i="15"/>
  <c r="CWC90" i="15"/>
  <c r="CWD90" i="15"/>
  <c r="CWE90" i="15"/>
  <c r="CWF90" i="15"/>
  <c r="CWG90" i="15"/>
  <c r="CWH90" i="15"/>
  <c r="CWI90" i="15"/>
  <c r="CWJ90" i="15"/>
  <c r="CWK90" i="15"/>
  <c r="CWL90" i="15"/>
  <c r="CWM90" i="15"/>
  <c r="CWN90" i="15"/>
  <c r="CWO90" i="15"/>
  <c r="CWP90" i="15"/>
  <c r="CWQ90" i="15"/>
  <c r="CWR90" i="15"/>
  <c r="CWS90" i="15"/>
  <c r="CWT90" i="15"/>
  <c r="CWU90" i="15"/>
  <c r="CWV90" i="15"/>
  <c r="CWW90" i="15"/>
  <c r="CWX90" i="15"/>
  <c r="CWY90" i="15"/>
  <c r="CWZ90" i="15"/>
  <c r="CXA90" i="15"/>
  <c r="CXB90" i="15"/>
  <c r="CXC90" i="15"/>
  <c r="CXD90" i="15"/>
  <c r="CXE90" i="15"/>
  <c r="CXF90" i="15"/>
  <c r="CXG90" i="15"/>
  <c r="CXH90" i="15"/>
  <c r="CXI90" i="15"/>
  <c r="CXJ90" i="15"/>
  <c r="CXK90" i="15"/>
  <c r="CXL90" i="15"/>
  <c r="CXM90" i="15"/>
  <c r="CXN90" i="15"/>
  <c r="CXO90" i="15"/>
  <c r="CXP90" i="15"/>
  <c r="CXQ90" i="15"/>
  <c r="CXR90" i="15"/>
  <c r="CXS90" i="15"/>
  <c r="CXT90" i="15"/>
  <c r="CXU90" i="15"/>
  <c r="CXV90" i="15"/>
  <c r="CXW90" i="15"/>
  <c r="CXX90" i="15"/>
  <c r="CXY90" i="15"/>
  <c r="CXZ90" i="15"/>
  <c r="CYA90" i="15"/>
  <c r="CYB90" i="15"/>
  <c r="CYC90" i="15"/>
  <c r="CYD90" i="15"/>
  <c r="CYE90" i="15"/>
  <c r="CYF90" i="15"/>
  <c r="CYG90" i="15"/>
  <c r="CYH90" i="15"/>
  <c r="CYI90" i="15"/>
  <c r="CYJ90" i="15"/>
  <c r="CYK90" i="15"/>
  <c r="CYL90" i="15"/>
  <c r="CYM90" i="15"/>
  <c r="CYN90" i="15"/>
  <c r="CYO90" i="15"/>
  <c r="CYP90" i="15"/>
  <c r="CYQ90" i="15"/>
  <c r="CYR90" i="15"/>
  <c r="CYS90" i="15"/>
  <c r="CYT90" i="15"/>
  <c r="CYU90" i="15"/>
  <c r="CYV90" i="15"/>
  <c r="CYW90" i="15"/>
  <c r="CYX90" i="15"/>
  <c r="CYY90" i="15"/>
  <c r="CYZ90" i="15"/>
  <c r="CZA90" i="15"/>
  <c r="CZB90" i="15"/>
  <c r="CZC90" i="15"/>
  <c r="CZD90" i="15"/>
  <c r="CZE90" i="15"/>
  <c r="CZF90" i="15"/>
  <c r="CZG90" i="15"/>
  <c r="CZH90" i="15"/>
  <c r="CZI90" i="15"/>
  <c r="CZJ90" i="15"/>
  <c r="CZK90" i="15"/>
  <c r="CZL90" i="15"/>
  <c r="CZM90" i="15"/>
  <c r="CZN90" i="15"/>
  <c r="CZO90" i="15"/>
  <c r="CZP90" i="15"/>
  <c r="CZQ90" i="15"/>
  <c r="CZR90" i="15"/>
  <c r="CZS90" i="15"/>
  <c r="CZT90" i="15"/>
  <c r="CZU90" i="15"/>
  <c r="CZV90" i="15"/>
  <c r="CZW90" i="15"/>
  <c r="CZX90" i="15"/>
  <c r="CZY90" i="15"/>
  <c r="CZZ90" i="15"/>
  <c r="DAA90" i="15"/>
  <c r="DAB90" i="15"/>
  <c r="DAC90" i="15"/>
  <c r="DAD90" i="15"/>
  <c r="DAE90" i="15"/>
  <c r="DAF90" i="15"/>
  <c r="DAG90" i="15"/>
  <c r="DAH90" i="15"/>
  <c r="DAI90" i="15"/>
  <c r="DAJ90" i="15"/>
  <c r="DAK90" i="15"/>
  <c r="DAL90" i="15"/>
  <c r="DAM90" i="15"/>
  <c r="DAN90" i="15"/>
  <c r="DAO90" i="15"/>
  <c r="DAP90" i="15"/>
  <c r="DAQ90" i="15"/>
  <c r="DAR90" i="15"/>
  <c r="DAS90" i="15"/>
  <c r="DAT90" i="15"/>
  <c r="DAU90" i="15"/>
  <c r="DAV90" i="15"/>
  <c r="DAW90" i="15"/>
  <c r="DAX90" i="15"/>
  <c r="DAY90" i="15"/>
  <c r="DAZ90" i="15"/>
  <c r="DBA90" i="15"/>
  <c r="DBB90" i="15"/>
  <c r="DBC90" i="15"/>
  <c r="DBD90" i="15"/>
  <c r="DBE90" i="15"/>
  <c r="DBF90" i="15"/>
  <c r="DBG90" i="15"/>
  <c r="DBH90" i="15"/>
  <c r="DBI90" i="15"/>
  <c r="DBJ90" i="15"/>
  <c r="DBK90" i="15"/>
  <c r="DBL90" i="15"/>
  <c r="DBM90" i="15"/>
  <c r="DBN90" i="15"/>
  <c r="DBO90" i="15"/>
  <c r="DBP90" i="15"/>
  <c r="DBQ90" i="15"/>
  <c r="DBR90" i="15"/>
  <c r="DBS90" i="15"/>
  <c r="DBT90" i="15"/>
  <c r="DBU90" i="15"/>
  <c r="DBV90" i="15"/>
  <c r="DBW90" i="15"/>
  <c r="DBX90" i="15"/>
  <c r="DBY90" i="15"/>
  <c r="DBZ90" i="15"/>
  <c r="DCA90" i="15"/>
  <c r="DCB90" i="15"/>
  <c r="DCC90" i="15"/>
  <c r="DCD90" i="15"/>
  <c r="DCE90" i="15"/>
  <c r="DCF90" i="15"/>
  <c r="DCG90" i="15"/>
  <c r="DCH90" i="15"/>
  <c r="DCI90" i="15"/>
  <c r="DCJ90" i="15"/>
  <c r="DCK90" i="15"/>
  <c r="DCL90" i="15"/>
  <c r="DCM90" i="15"/>
  <c r="DCN90" i="15"/>
  <c r="DCO90" i="15"/>
  <c r="DCP90" i="15"/>
  <c r="DCQ90" i="15"/>
  <c r="DCR90" i="15"/>
  <c r="DCS90" i="15"/>
  <c r="DCT90" i="15"/>
  <c r="DCU90" i="15"/>
  <c r="DCV90" i="15"/>
  <c r="DCW90" i="15"/>
  <c r="DCX90" i="15"/>
  <c r="DCY90" i="15"/>
  <c r="DCZ90" i="15"/>
  <c r="DDA90" i="15"/>
  <c r="DDB90" i="15"/>
  <c r="DDC90" i="15"/>
  <c r="DDD90" i="15"/>
  <c r="DDE90" i="15"/>
  <c r="DDF90" i="15"/>
  <c r="DDG90" i="15"/>
  <c r="DDH90" i="15"/>
  <c r="DDI90" i="15"/>
  <c r="DDJ90" i="15"/>
  <c r="DDK90" i="15"/>
  <c r="DDL90" i="15"/>
  <c r="DDM90" i="15"/>
  <c r="DDN90" i="15"/>
  <c r="DDO90" i="15"/>
  <c r="DDP90" i="15"/>
  <c r="DDQ90" i="15"/>
  <c r="DDR90" i="15"/>
  <c r="DDS90" i="15"/>
  <c r="DDT90" i="15"/>
  <c r="DDU90" i="15"/>
  <c r="DDV90" i="15"/>
  <c r="DDW90" i="15"/>
  <c r="DDX90" i="15"/>
  <c r="DDY90" i="15"/>
  <c r="DDZ90" i="15"/>
  <c r="DEA90" i="15"/>
  <c r="DEB90" i="15"/>
  <c r="DEC90" i="15"/>
  <c r="DED90" i="15"/>
  <c r="DEE90" i="15"/>
  <c r="DEF90" i="15"/>
  <c r="DEG90" i="15"/>
  <c r="DEH90" i="15"/>
  <c r="DEI90" i="15"/>
  <c r="DEJ90" i="15"/>
  <c r="DEK90" i="15"/>
  <c r="DEL90" i="15"/>
  <c r="DEM90" i="15"/>
  <c r="DEN90" i="15"/>
  <c r="DEO90" i="15"/>
  <c r="DEP90" i="15"/>
  <c r="DEQ90" i="15"/>
  <c r="DER90" i="15"/>
  <c r="DES90" i="15"/>
  <c r="DET90" i="15"/>
  <c r="DEU90" i="15"/>
  <c r="DEV90" i="15"/>
  <c r="DEW90" i="15"/>
  <c r="DEX90" i="15"/>
  <c r="DEY90" i="15"/>
  <c r="DEZ90" i="15"/>
  <c r="DFA90" i="15"/>
  <c r="DFB90" i="15"/>
  <c r="DFC90" i="15"/>
  <c r="DFD90" i="15"/>
  <c r="DFE90" i="15"/>
  <c r="DFF90" i="15"/>
  <c r="DFG90" i="15"/>
  <c r="DFH90" i="15"/>
  <c r="DFI90" i="15"/>
  <c r="DFJ90" i="15"/>
  <c r="DFK90" i="15"/>
  <c r="DFL90" i="15"/>
  <c r="DFM90" i="15"/>
  <c r="DFN90" i="15"/>
  <c r="DFO90" i="15"/>
  <c r="DFP90" i="15"/>
  <c r="DFQ90" i="15"/>
  <c r="DFR90" i="15"/>
  <c r="DFS90" i="15"/>
  <c r="DFT90" i="15"/>
  <c r="DFU90" i="15"/>
  <c r="DFV90" i="15"/>
  <c r="DFW90" i="15"/>
  <c r="DFX90" i="15"/>
  <c r="DFY90" i="15"/>
  <c r="DFZ90" i="15"/>
  <c r="DGA90" i="15"/>
  <c r="DGB90" i="15"/>
  <c r="DGC90" i="15"/>
  <c r="DGD90" i="15"/>
  <c r="DGE90" i="15"/>
  <c r="DGF90" i="15"/>
  <c r="DGG90" i="15"/>
  <c r="DGH90" i="15"/>
  <c r="DGI90" i="15"/>
  <c r="DGJ90" i="15"/>
  <c r="DGK90" i="15"/>
  <c r="DGL90" i="15"/>
  <c r="DGM90" i="15"/>
  <c r="DGN90" i="15"/>
  <c r="DGO90" i="15"/>
  <c r="DGP90" i="15"/>
  <c r="DGQ90" i="15"/>
  <c r="DGR90" i="15"/>
  <c r="DGS90" i="15"/>
  <c r="DGT90" i="15"/>
  <c r="DGU90" i="15"/>
  <c r="DGV90" i="15"/>
  <c r="DGW90" i="15"/>
  <c r="DGX90" i="15"/>
  <c r="DGY90" i="15"/>
  <c r="DGZ90" i="15"/>
  <c r="DHA90" i="15"/>
  <c r="DHB90" i="15"/>
  <c r="DHC90" i="15"/>
  <c r="DHD90" i="15"/>
  <c r="DHE90" i="15"/>
  <c r="DHF90" i="15"/>
  <c r="DHG90" i="15"/>
  <c r="DHH90" i="15"/>
  <c r="DHI90" i="15"/>
  <c r="DHJ90" i="15"/>
  <c r="DHK90" i="15"/>
  <c r="DHL90" i="15"/>
  <c r="DHM90" i="15"/>
  <c r="DHN90" i="15"/>
  <c r="DHO90" i="15"/>
  <c r="DHP90" i="15"/>
  <c r="DHQ90" i="15"/>
  <c r="DHR90" i="15"/>
  <c r="DHS90" i="15"/>
  <c r="DHT90" i="15"/>
  <c r="DHU90" i="15"/>
  <c r="DHV90" i="15"/>
  <c r="DHW90" i="15"/>
  <c r="DHX90" i="15"/>
  <c r="DHY90" i="15"/>
  <c r="DHZ90" i="15"/>
  <c r="DIA90" i="15"/>
  <c r="DIB90" i="15"/>
  <c r="DIC90" i="15"/>
  <c r="DID90" i="15"/>
  <c r="DIE90" i="15"/>
  <c r="DIF90" i="15"/>
  <c r="DIG90" i="15"/>
  <c r="DIH90" i="15"/>
  <c r="DII90" i="15"/>
  <c r="DIJ90" i="15"/>
  <c r="DIK90" i="15"/>
  <c r="DIL90" i="15"/>
  <c r="DIM90" i="15"/>
  <c r="DIN90" i="15"/>
  <c r="DIO90" i="15"/>
  <c r="DIP90" i="15"/>
  <c r="DIQ90" i="15"/>
  <c r="DIR90" i="15"/>
  <c r="DIS90" i="15"/>
  <c r="DIT90" i="15"/>
  <c r="DIU90" i="15"/>
  <c r="DIV90" i="15"/>
  <c r="DIW90" i="15"/>
  <c r="DIX90" i="15"/>
  <c r="DIY90" i="15"/>
  <c r="DIZ90" i="15"/>
  <c r="DJA90" i="15"/>
  <c r="DJB90" i="15"/>
  <c r="DJC90" i="15"/>
  <c r="DJD90" i="15"/>
  <c r="DJE90" i="15"/>
  <c r="DJF90" i="15"/>
  <c r="DJG90" i="15"/>
  <c r="DJH90" i="15"/>
  <c r="DJI90" i="15"/>
  <c r="DJJ90" i="15"/>
  <c r="DJK90" i="15"/>
  <c r="DJL90" i="15"/>
  <c r="DJM90" i="15"/>
  <c r="DJN90" i="15"/>
  <c r="DJO90" i="15"/>
  <c r="DJP90" i="15"/>
  <c r="DJQ90" i="15"/>
  <c r="DJR90" i="15"/>
  <c r="DJS90" i="15"/>
  <c r="DJT90" i="15"/>
  <c r="DJU90" i="15"/>
  <c r="DJV90" i="15"/>
  <c r="DJW90" i="15"/>
  <c r="DJX90" i="15"/>
  <c r="DJY90" i="15"/>
  <c r="DJZ90" i="15"/>
  <c r="DKA90" i="15"/>
  <c r="DKB90" i="15"/>
  <c r="DKC90" i="15"/>
  <c r="DKD90" i="15"/>
  <c r="DKE90" i="15"/>
  <c r="DKF90" i="15"/>
  <c r="DKG90" i="15"/>
  <c r="DKH90" i="15"/>
  <c r="DKI90" i="15"/>
  <c r="DKJ90" i="15"/>
  <c r="DKK90" i="15"/>
  <c r="DKL90" i="15"/>
  <c r="DKM90" i="15"/>
  <c r="DKN90" i="15"/>
  <c r="DKO90" i="15"/>
  <c r="DKP90" i="15"/>
  <c r="DKQ90" i="15"/>
  <c r="DKR90" i="15"/>
  <c r="DKS90" i="15"/>
  <c r="DKT90" i="15"/>
  <c r="DKU90" i="15"/>
  <c r="DKV90" i="15"/>
  <c r="DKW90" i="15"/>
  <c r="DKX90" i="15"/>
  <c r="DKY90" i="15"/>
  <c r="DKZ90" i="15"/>
  <c r="DLA90" i="15"/>
  <c r="DLB90" i="15"/>
  <c r="DLC90" i="15"/>
  <c r="DLD90" i="15"/>
  <c r="DLE90" i="15"/>
  <c r="DLF90" i="15"/>
  <c r="DLG90" i="15"/>
  <c r="DLH90" i="15"/>
  <c r="DLI90" i="15"/>
  <c r="DLJ90" i="15"/>
  <c r="DLK90" i="15"/>
  <c r="DLL90" i="15"/>
  <c r="DLM90" i="15"/>
  <c r="DLN90" i="15"/>
  <c r="DLO90" i="15"/>
  <c r="DLP90" i="15"/>
  <c r="DLQ90" i="15"/>
  <c r="DLR90" i="15"/>
  <c r="DLS90" i="15"/>
  <c r="DLT90" i="15"/>
  <c r="DLU90" i="15"/>
  <c r="DLV90" i="15"/>
  <c r="DLW90" i="15"/>
  <c r="DLX90" i="15"/>
  <c r="DLY90" i="15"/>
  <c r="DLZ90" i="15"/>
  <c r="DMA90" i="15"/>
  <c r="DMB90" i="15"/>
  <c r="DMC90" i="15"/>
  <c r="DMD90" i="15"/>
  <c r="DME90" i="15"/>
  <c r="DMF90" i="15"/>
  <c r="DMG90" i="15"/>
  <c r="DMH90" i="15"/>
  <c r="DMI90" i="15"/>
  <c r="DMJ90" i="15"/>
  <c r="DMK90" i="15"/>
  <c r="DML90" i="15"/>
  <c r="DMM90" i="15"/>
  <c r="DMN90" i="15"/>
  <c r="DMO90" i="15"/>
  <c r="DMP90" i="15"/>
  <c r="DMQ90" i="15"/>
  <c r="DMR90" i="15"/>
  <c r="DMS90" i="15"/>
  <c r="DMT90" i="15"/>
  <c r="DMU90" i="15"/>
  <c r="DMV90" i="15"/>
  <c r="DMW90" i="15"/>
  <c r="DMX90" i="15"/>
  <c r="DMY90" i="15"/>
  <c r="DMZ90" i="15"/>
  <c r="DNA90" i="15"/>
  <c r="DNB90" i="15"/>
  <c r="DNC90" i="15"/>
  <c r="DND90" i="15"/>
  <c r="DNE90" i="15"/>
  <c r="DNF90" i="15"/>
  <c r="DNG90" i="15"/>
  <c r="DNH90" i="15"/>
  <c r="DNI90" i="15"/>
  <c r="DNJ90" i="15"/>
  <c r="DNK90" i="15"/>
  <c r="DNL90" i="15"/>
  <c r="DNM90" i="15"/>
  <c r="DNN90" i="15"/>
  <c r="DNO90" i="15"/>
  <c r="DNP90" i="15"/>
  <c r="DNQ90" i="15"/>
  <c r="DNR90" i="15"/>
  <c r="DNS90" i="15"/>
  <c r="DNT90" i="15"/>
  <c r="DNU90" i="15"/>
  <c r="DNV90" i="15"/>
  <c r="DNW90" i="15"/>
  <c r="DNX90" i="15"/>
  <c r="DNY90" i="15"/>
  <c r="DNZ90" i="15"/>
  <c r="DOA90" i="15"/>
  <c r="DOB90" i="15"/>
  <c r="DOC90" i="15"/>
  <c r="DOD90" i="15"/>
  <c r="DOE90" i="15"/>
  <c r="DOF90" i="15"/>
  <c r="DOG90" i="15"/>
  <c r="DOH90" i="15"/>
  <c r="DOI90" i="15"/>
  <c r="DOJ90" i="15"/>
  <c r="DOK90" i="15"/>
  <c r="DOL90" i="15"/>
  <c r="DOM90" i="15"/>
  <c r="DON90" i="15"/>
  <c r="DOO90" i="15"/>
  <c r="DOP90" i="15"/>
  <c r="DOQ90" i="15"/>
  <c r="DOR90" i="15"/>
  <c r="DOS90" i="15"/>
  <c r="DOT90" i="15"/>
  <c r="DOU90" i="15"/>
  <c r="DOV90" i="15"/>
  <c r="DOW90" i="15"/>
  <c r="DOX90" i="15"/>
  <c r="DOY90" i="15"/>
  <c r="DOZ90" i="15"/>
  <c r="DPA90" i="15"/>
  <c r="DPB90" i="15"/>
  <c r="DPC90" i="15"/>
  <c r="DPD90" i="15"/>
  <c r="DPE90" i="15"/>
  <c r="DPF90" i="15"/>
  <c r="DPG90" i="15"/>
  <c r="DPH90" i="15"/>
  <c r="DPI90" i="15"/>
  <c r="DPJ90" i="15"/>
  <c r="DPK90" i="15"/>
  <c r="DPL90" i="15"/>
  <c r="DPM90" i="15"/>
  <c r="DPN90" i="15"/>
  <c r="DPO90" i="15"/>
  <c r="DPP90" i="15"/>
  <c r="DPQ90" i="15"/>
  <c r="DPR90" i="15"/>
  <c r="DPS90" i="15"/>
  <c r="DPT90" i="15"/>
  <c r="DPU90" i="15"/>
  <c r="DPV90" i="15"/>
  <c r="DPW90" i="15"/>
  <c r="DPX90" i="15"/>
  <c r="DPY90" i="15"/>
  <c r="DPZ90" i="15"/>
  <c r="DQA90" i="15"/>
  <c r="DQB90" i="15"/>
  <c r="DQC90" i="15"/>
  <c r="DQD90" i="15"/>
  <c r="DQE90" i="15"/>
  <c r="DQF90" i="15"/>
  <c r="DQG90" i="15"/>
  <c r="DQH90" i="15"/>
  <c r="DQI90" i="15"/>
  <c r="DQJ90" i="15"/>
  <c r="DQK90" i="15"/>
  <c r="DQL90" i="15"/>
  <c r="DQM90" i="15"/>
  <c r="DQN90" i="15"/>
  <c r="DQO90" i="15"/>
  <c r="DQP90" i="15"/>
  <c r="DQQ90" i="15"/>
  <c r="DQR90" i="15"/>
  <c r="DQS90" i="15"/>
  <c r="DQT90" i="15"/>
  <c r="DQU90" i="15"/>
  <c r="DQV90" i="15"/>
  <c r="DQW90" i="15"/>
  <c r="DQX90" i="15"/>
  <c r="DQY90" i="15"/>
  <c r="DQZ90" i="15"/>
  <c r="DRA90" i="15"/>
  <c r="DRB90" i="15"/>
  <c r="DRC90" i="15"/>
  <c r="DRD90" i="15"/>
  <c r="DRE90" i="15"/>
  <c r="DRF90" i="15"/>
  <c r="DRG90" i="15"/>
  <c r="DRH90" i="15"/>
  <c r="DRI90" i="15"/>
  <c r="DRJ90" i="15"/>
  <c r="DRK90" i="15"/>
  <c r="DRL90" i="15"/>
  <c r="DRM90" i="15"/>
  <c r="DRN90" i="15"/>
  <c r="DRO90" i="15"/>
  <c r="DRP90" i="15"/>
  <c r="DRQ90" i="15"/>
  <c r="DRR90" i="15"/>
  <c r="DRS90" i="15"/>
  <c r="DRT90" i="15"/>
  <c r="DRU90" i="15"/>
  <c r="DRV90" i="15"/>
  <c r="DRW90" i="15"/>
  <c r="DRX90" i="15"/>
  <c r="DRY90" i="15"/>
  <c r="DRZ90" i="15"/>
  <c r="DSA90" i="15"/>
  <c r="DSB90" i="15"/>
  <c r="DSC90" i="15"/>
  <c r="DSD90" i="15"/>
  <c r="DSE90" i="15"/>
  <c r="DSF90" i="15"/>
  <c r="DSG90" i="15"/>
  <c r="DSH90" i="15"/>
  <c r="DSI90" i="15"/>
  <c r="DSJ90" i="15"/>
  <c r="DSK90" i="15"/>
  <c r="DSL90" i="15"/>
  <c r="DSM90" i="15"/>
  <c r="DSN90" i="15"/>
  <c r="DSO90" i="15"/>
  <c r="DSP90" i="15"/>
  <c r="DSQ90" i="15"/>
  <c r="DSR90" i="15"/>
  <c r="DSS90" i="15"/>
  <c r="DST90" i="15"/>
  <c r="DSU90" i="15"/>
  <c r="DSV90" i="15"/>
  <c r="DSW90" i="15"/>
  <c r="DSX90" i="15"/>
  <c r="DSY90" i="15"/>
  <c r="DSZ90" i="15"/>
  <c r="DTA90" i="15"/>
  <c r="DTB90" i="15"/>
  <c r="DTC90" i="15"/>
  <c r="DTD90" i="15"/>
  <c r="DTE90" i="15"/>
  <c r="DTF90" i="15"/>
  <c r="DTG90" i="15"/>
  <c r="DTH90" i="15"/>
  <c r="DTI90" i="15"/>
  <c r="DTJ90" i="15"/>
  <c r="DTK90" i="15"/>
  <c r="DTL90" i="15"/>
  <c r="DTM90" i="15"/>
  <c r="DTN90" i="15"/>
  <c r="DTO90" i="15"/>
  <c r="DTP90" i="15"/>
  <c r="DTQ90" i="15"/>
  <c r="DTR90" i="15"/>
  <c r="DTS90" i="15"/>
  <c r="DTT90" i="15"/>
  <c r="DTU90" i="15"/>
  <c r="DTV90" i="15"/>
  <c r="DTW90" i="15"/>
  <c r="DTX90" i="15"/>
  <c r="DTY90" i="15"/>
  <c r="DTZ90" i="15"/>
  <c r="DUA90" i="15"/>
  <c r="DUB90" i="15"/>
  <c r="DUC90" i="15"/>
  <c r="DUD90" i="15"/>
  <c r="DUE90" i="15"/>
  <c r="DUF90" i="15"/>
  <c r="DUG90" i="15"/>
  <c r="DUH90" i="15"/>
  <c r="DUI90" i="15"/>
  <c r="DUJ90" i="15"/>
  <c r="DUK90" i="15"/>
  <c r="DUL90" i="15"/>
  <c r="DUM90" i="15"/>
  <c r="DUN90" i="15"/>
  <c r="DUO90" i="15"/>
  <c r="DUP90" i="15"/>
  <c r="DUQ90" i="15"/>
  <c r="DUR90" i="15"/>
  <c r="DUS90" i="15"/>
  <c r="DUT90" i="15"/>
  <c r="DUU90" i="15"/>
  <c r="DUV90" i="15"/>
  <c r="DUW90" i="15"/>
  <c r="DUX90" i="15"/>
  <c r="DUY90" i="15"/>
  <c r="DUZ90" i="15"/>
  <c r="DVA90" i="15"/>
  <c r="DVB90" i="15"/>
  <c r="DVC90" i="15"/>
  <c r="DVD90" i="15"/>
  <c r="DVE90" i="15"/>
  <c r="DVF90" i="15"/>
  <c r="DVG90" i="15"/>
  <c r="DVH90" i="15"/>
  <c r="DVI90" i="15"/>
  <c r="DVJ90" i="15"/>
  <c r="DVK90" i="15"/>
  <c r="DVL90" i="15"/>
  <c r="DVM90" i="15"/>
  <c r="DVN90" i="15"/>
  <c r="DVO90" i="15"/>
  <c r="DVP90" i="15"/>
  <c r="DVQ90" i="15"/>
  <c r="DVR90" i="15"/>
  <c r="DVS90" i="15"/>
  <c r="DVT90" i="15"/>
  <c r="DVU90" i="15"/>
  <c r="DVV90" i="15"/>
  <c r="DVW90" i="15"/>
  <c r="DVX90" i="15"/>
  <c r="DVY90" i="15"/>
  <c r="DVZ90" i="15"/>
  <c r="DWA90" i="15"/>
  <c r="DWB90" i="15"/>
  <c r="DWC90" i="15"/>
  <c r="DWD90" i="15"/>
  <c r="DWE90" i="15"/>
  <c r="DWF90" i="15"/>
  <c r="DWG90" i="15"/>
  <c r="DWH90" i="15"/>
  <c r="DWI90" i="15"/>
  <c r="DWJ90" i="15"/>
  <c r="DWK90" i="15"/>
  <c r="DWL90" i="15"/>
  <c r="DWM90" i="15"/>
  <c r="DWN90" i="15"/>
  <c r="DWO90" i="15"/>
  <c r="DWP90" i="15"/>
  <c r="DWQ90" i="15"/>
  <c r="DWR90" i="15"/>
  <c r="DWS90" i="15"/>
  <c r="DWT90" i="15"/>
  <c r="DWU90" i="15"/>
  <c r="DWV90" i="15"/>
  <c r="DWW90" i="15"/>
  <c r="DWX90" i="15"/>
  <c r="DWY90" i="15"/>
  <c r="DWZ90" i="15"/>
  <c r="DXA90" i="15"/>
  <c r="DXB90" i="15"/>
  <c r="DXC90" i="15"/>
  <c r="DXD90" i="15"/>
  <c r="DXE90" i="15"/>
  <c r="DXF90" i="15"/>
  <c r="DXG90" i="15"/>
  <c r="DXH90" i="15"/>
  <c r="DXI90" i="15"/>
  <c r="DXJ90" i="15"/>
  <c r="DXK90" i="15"/>
  <c r="DXL90" i="15"/>
  <c r="DXM90" i="15"/>
  <c r="DXN90" i="15"/>
  <c r="DXO90" i="15"/>
  <c r="DXP90" i="15"/>
  <c r="DXQ90" i="15"/>
  <c r="DXR90" i="15"/>
  <c r="DXS90" i="15"/>
  <c r="DXT90" i="15"/>
  <c r="DXU90" i="15"/>
  <c r="DXV90" i="15"/>
  <c r="DXW90" i="15"/>
  <c r="DXX90" i="15"/>
  <c r="DXY90" i="15"/>
  <c r="DXZ90" i="15"/>
  <c r="DYA90" i="15"/>
  <c r="DYB90" i="15"/>
  <c r="DYC90" i="15"/>
  <c r="DYD90" i="15"/>
  <c r="DYE90" i="15"/>
  <c r="DYF90" i="15"/>
  <c r="DYG90" i="15"/>
  <c r="DYH90" i="15"/>
  <c r="DYI90" i="15"/>
  <c r="DYJ90" i="15"/>
  <c r="DYK90" i="15"/>
  <c r="DYL90" i="15"/>
  <c r="DYM90" i="15"/>
  <c r="DYN90" i="15"/>
  <c r="DYO90" i="15"/>
  <c r="DYP90" i="15"/>
  <c r="DYQ90" i="15"/>
  <c r="DYR90" i="15"/>
  <c r="DYS90" i="15"/>
  <c r="DYT90" i="15"/>
  <c r="DYU90" i="15"/>
  <c r="DYV90" i="15"/>
  <c r="DYW90" i="15"/>
  <c r="DYX90" i="15"/>
  <c r="DYY90" i="15"/>
  <c r="DYZ90" i="15"/>
  <c r="DZA90" i="15"/>
  <c r="DZB90" i="15"/>
  <c r="DZC90" i="15"/>
  <c r="DZD90" i="15"/>
  <c r="DZE90" i="15"/>
  <c r="DZF90" i="15"/>
  <c r="DZG90" i="15"/>
  <c r="DZH90" i="15"/>
  <c r="DZI90" i="15"/>
  <c r="DZJ90" i="15"/>
  <c r="DZK90" i="15"/>
  <c r="DZL90" i="15"/>
  <c r="DZM90" i="15"/>
  <c r="DZN90" i="15"/>
  <c r="DZO90" i="15"/>
  <c r="DZP90" i="15"/>
  <c r="DZQ90" i="15"/>
  <c r="DZR90" i="15"/>
  <c r="DZS90" i="15"/>
  <c r="DZT90" i="15"/>
  <c r="DZU90" i="15"/>
  <c r="DZV90" i="15"/>
  <c r="DZW90" i="15"/>
  <c r="DZX90" i="15"/>
  <c r="DZY90" i="15"/>
  <c r="DZZ90" i="15"/>
  <c r="EAA90" i="15"/>
  <c r="EAB90" i="15"/>
  <c r="EAC90" i="15"/>
  <c r="EAD90" i="15"/>
  <c r="EAE90" i="15"/>
  <c r="EAF90" i="15"/>
  <c r="EAG90" i="15"/>
  <c r="EAH90" i="15"/>
  <c r="EAI90" i="15"/>
  <c r="EAJ90" i="15"/>
  <c r="EAK90" i="15"/>
  <c r="EAL90" i="15"/>
  <c r="EAM90" i="15"/>
  <c r="EAN90" i="15"/>
  <c r="EAO90" i="15"/>
  <c r="EAP90" i="15"/>
  <c r="EAQ90" i="15"/>
  <c r="EAR90" i="15"/>
  <c r="EAS90" i="15"/>
  <c r="EAT90" i="15"/>
  <c r="EAU90" i="15"/>
  <c r="EAV90" i="15"/>
  <c r="EAW90" i="15"/>
  <c r="EAX90" i="15"/>
  <c r="EAY90" i="15"/>
  <c r="EAZ90" i="15"/>
  <c r="EBA90" i="15"/>
  <c r="EBB90" i="15"/>
  <c r="EBC90" i="15"/>
  <c r="EBD90" i="15"/>
  <c r="EBE90" i="15"/>
  <c r="EBF90" i="15"/>
  <c r="EBG90" i="15"/>
  <c r="EBH90" i="15"/>
  <c r="EBI90" i="15"/>
  <c r="EBJ90" i="15"/>
  <c r="EBK90" i="15"/>
  <c r="EBL90" i="15"/>
  <c r="EBM90" i="15"/>
  <c r="EBN90" i="15"/>
  <c r="EBO90" i="15"/>
  <c r="EBP90" i="15"/>
  <c r="EBQ90" i="15"/>
  <c r="EBR90" i="15"/>
  <c r="EBS90" i="15"/>
  <c r="EBT90" i="15"/>
  <c r="EBU90" i="15"/>
  <c r="EBV90" i="15"/>
  <c r="EBW90" i="15"/>
  <c r="EBX90" i="15"/>
  <c r="EBY90" i="15"/>
  <c r="EBZ90" i="15"/>
  <c r="ECA90" i="15"/>
  <c r="ECB90" i="15"/>
  <c r="ECC90" i="15"/>
  <c r="ECD90" i="15"/>
  <c r="ECE90" i="15"/>
  <c r="ECF90" i="15"/>
  <c r="ECG90" i="15"/>
  <c r="ECH90" i="15"/>
  <c r="ECI90" i="15"/>
  <c r="ECJ90" i="15"/>
  <c r="ECK90" i="15"/>
  <c r="ECL90" i="15"/>
  <c r="ECM90" i="15"/>
  <c r="ECN90" i="15"/>
  <c r="ECO90" i="15"/>
  <c r="ECP90" i="15"/>
  <c r="ECQ90" i="15"/>
  <c r="ECR90" i="15"/>
  <c r="ECS90" i="15"/>
  <c r="ECT90" i="15"/>
  <c r="ECU90" i="15"/>
  <c r="ECV90" i="15"/>
  <c r="ECW90" i="15"/>
  <c r="ECX90" i="15"/>
  <c r="ECY90" i="15"/>
  <c r="ECZ90" i="15"/>
  <c r="EDA90" i="15"/>
  <c r="EDB90" i="15"/>
  <c r="EDC90" i="15"/>
  <c r="EDD90" i="15"/>
  <c r="EDE90" i="15"/>
  <c r="EDF90" i="15"/>
  <c r="EDG90" i="15"/>
  <c r="EDH90" i="15"/>
  <c r="EDI90" i="15"/>
  <c r="EDJ90" i="15"/>
  <c r="EDK90" i="15"/>
  <c r="EDL90" i="15"/>
  <c r="EDM90" i="15"/>
  <c r="EDN90" i="15"/>
  <c r="EDO90" i="15"/>
  <c r="EDP90" i="15"/>
  <c r="EDQ90" i="15"/>
  <c r="EDR90" i="15"/>
  <c r="EDS90" i="15"/>
  <c r="EDT90" i="15"/>
  <c r="EDU90" i="15"/>
  <c r="EDV90" i="15"/>
  <c r="EDW90" i="15"/>
  <c r="EDX90" i="15"/>
  <c r="EDY90" i="15"/>
  <c r="EDZ90" i="15"/>
  <c r="EEA90" i="15"/>
  <c r="EEB90" i="15"/>
  <c r="EEC90" i="15"/>
  <c r="EED90" i="15"/>
  <c r="EEE90" i="15"/>
  <c r="EEF90" i="15"/>
  <c r="EEG90" i="15"/>
  <c r="EEH90" i="15"/>
  <c r="EEI90" i="15"/>
  <c r="EEJ90" i="15"/>
  <c r="EEK90" i="15"/>
  <c r="EEL90" i="15"/>
  <c r="EEM90" i="15"/>
  <c r="EEN90" i="15"/>
  <c r="EEO90" i="15"/>
  <c r="EEP90" i="15"/>
  <c r="EEQ90" i="15"/>
  <c r="EER90" i="15"/>
  <c r="EES90" i="15"/>
  <c r="EET90" i="15"/>
  <c r="EEU90" i="15"/>
  <c r="EEV90" i="15"/>
  <c r="EEW90" i="15"/>
  <c r="EEX90" i="15"/>
  <c r="EEY90" i="15"/>
  <c r="EEZ90" i="15"/>
  <c r="EFA90" i="15"/>
  <c r="EFB90" i="15"/>
  <c r="EFC90" i="15"/>
  <c r="EFD90" i="15"/>
  <c r="EFE90" i="15"/>
  <c r="EFF90" i="15"/>
  <c r="EFG90" i="15"/>
  <c r="EFH90" i="15"/>
  <c r="EFI90" i="15"/>
  <c r="EFJ90" i="15"/>
  <c r="EFK90" i="15"/>
  <c r="EFL90" i="15"/>
  <c r="EFM90" i="15"/>
  <c r="EFN90" i="15"/>
  <c r="EFO90" i="15"/>
  <c r="EFP90" i="15"/>
  <c r="EFQ90" i="15"/>
  <c r="EFR90" i="15"/>
  <c r="EFS90" i="15"/>
  <c r="EFT90" i="15"/>
  <c r="EFU90" i="15"/>
  <c r="EFV90" i="15"/>
  <c r="EFW90" i="15"/>
  <c r="EFX90" i="15"/>
  <c r="EFY90" i="15"/>
  <c r="EFZ90" i="15"/>
  <c r="EGA90" i="15"/>
  <c r="EGB90" i="15"/>
  <c r="EGC90" i="15"/>
  <c r="EGD90" i="15"/>
  <c r="EGE90" i="15"/>
  <c r="EGF90" i="15"/>
  <c r="EGG90" i="15"/>
  <c r="EGH90" i="15"/>
  <c r="EGI90" i="15"/>
  <c r="EGJ90" i="15"/>
  <c r="EGK90" i="15"/>
  <c r="EGL90" i="15"/>
  <c r="EGM90" i="15"/>
  <c r="EGN90" i="15"/>
  <c r="EGO90" i="15"/>
  <c r="EGP90" i="15"/>
  <c r="EGQ90" i="15"/>
  <c r="EGR90" i="15"/>
  <c r="EGS90" i="15"/>
  <c r="EGT90" i="15"/>
  <c r="EGU90" i="15"/>
  <c r="EGV90" i="15"/>
  <c r="EGW90" i="15"/>
  <c r="EGX90" i="15"/>
  <c r="EGY90" i="15"/>
  <c r="EGZ90" i="15"/>
  <c r="EHA90" i="15"/>
  <c r="EHB90" i="15"/>
  <c r="EHC90" i="15"/>
  <c r="EHD90" i="15"/>
  <c r="EHE90" i="15"/>
  <c r="EHF90" i="15"/>
  <c r="EHG90" i="15"/>
  <c r="EHH90" i="15"/>
  <c r="EHI90" i="15"/>
  <c r="EHJ90" i="15"/>
  <c r="EHK90" i="15"/>
  <c r="EHL90" i="15"/>
  <c r="EHM90" i="15"/>
  <c r="EHN90" i="15"/>
  <c r="EHO90" i="15"/>
  <c r="EHP90" i="15"/>
  <c r="EHQ90" i="15"/>
  <c r="EHR90" i="15"/>
  <c r="EHS90" i="15"/>
  <c r="EHT90" i="15"/>
  <c r="EHU90" i="15"/>
  <c r="EHV90" i="15"/>
  <c r="EHW90" i="15"/>
  <c r="EHX90" i="15"/>
  <c r="EHY90" i="15"/>
  <c r="EHZ90" i="15"/>
  <c r="EIA90" i="15"/>
  <c r="EIB90" i="15"/>
  <c r="EIC90" i="15"/>
  <c r="EID90" i="15"/>
  <c r="EIE90" i="15"/>
  <c r="EIF90" i="15"/>
  <c r="EIG90" i="15"/>
  <c r="EIH90" i="15"/>
  <c r="EII90" i="15"/>
  <c r="EIJ90" i="15"/>
  <c r="EIK90" i="15"/>
  <c r="EIL90" i="15"/>
  <c r="EIM90" i="15"/>
  <c r="EIN90" i="15"/>
  <c r="EIO90" i="15"/>
  <c r="EIP90" i="15"/>
  <c r="EIQ90" i="15"/>
  <c r="EIR90" i="15"/>
  <c r="EIS90" i="15"/>
  <c r="EIT90" i="15"/>
  <c r="EIU90" i="15"/>
  <c r="EIV90" i="15"/>
  <c r="EIW90" i="15"/>
  <c r="EIX90" i="15"/>
  <c r="EIY90" i="15"/>
  <c r="EIZ90" i="15"/>
  <c r="EJA90" i="15"/>
  <c r="EJB90" i="15"/>
  <c r="EJC90" i="15"/>
  <c r="EJD90" i="15"/>
  <c r="EJE90" i="15"/>
  <c r="EJF90" i="15"/>
  <c r="EJG90" i="15"/>
  <c r="EJH90" i="15"/>
  <c r="EJI90" i="15"/>
  <c r="EJJ90" i="15"/>
  <c r="EJK90" i="15"/>
  <c r="EJL90" i="15"/>
  <c r="EJM90" i="15"/>
  <c r="EJN90" i="15"/>
  <c r="EJO90" i="15"/>
  <c r="EJP90" i="15"/>
  <c r="EJQ90" i="15"/>
  <c r="EJR90" i="15"/>
  <c r="EJS90" i="15"/>
  <c r="EJT90" i="15"/>
  <c r="EJU90" i="15"/>
  <c r="EJV90" i="15"/>
  <c r="EJW90" i="15"/>
  <c r="EJX90" i="15"/>
  <c r="EJY90" i="15"/>
  <c r="EJZ90" i="15"/>
  <c r="EKA90" i="15"/>
  <c r="EKB90" i="15"/>
  <c r="EKC90" i="15"/>
  <c r="EKD90" i="15"/>
  <c r="EKE90" i="15"/>
  <c r="EKF90" i="15"/>
  <c r="EKG90" i="15"/>
  <c r="EKH90" i="15"/>
  <c r="EKI90" i="15"/>
  <c r="EKJ90" i="15"/>
  <c r="EKK90" i="15"/>
  <c r="EKL90" i="15"/>
  <c r="EKM90" i="15"/>
  <c r="EKN90" i="15"/>
  <c r="EKO90" i="15"/>
  <c r="EKP90" i="15"/>
  <c r="EKQ90" i="15"/>
  <c r="EKR90" i="15"/>
  <c r="EKS90" i="15"/>
  <c r="EKT90" i="15"/>
  <c r="EKU90" i="15"/>
  <c r="EKV90" i="15"/>
  <c r="EKW90" i="15"/>
  <c r="EKX90" i="15"/>
  <c r="EKY90" i="15"/>
  <c r="EKZ90" i="15"/>
  <c r="ELA90" i="15"/>
  <c r="ELB90" i="15"/>
  <c r="ELC90" i="15"/>
  <c r="ELD90" i="15"/>
  <c r="ELE90" i="15"/>
  <c r="ELF90" i="15"/>
  <c r="ELG90" i="15"/>
  <c r="ELH90" i="15"/>
  <c r="ELI90" i="15"/>
  <c r="ELJ90" i="15"/>
  <c r="ELK90" i="15"/>
  <c r="ELL90" i="15"/>
  <c r="ELM90" i="15"/>
  <c r="ELN90" i="15"/>
  <c r="ELO90" i="15"/>
  <c r="ELP90" i="15"/>
  <c r="ELQ90" i="15"/>
  <c r="ELR90" i="15"/>
  <c r="ELS90" i="15"/>
  <c r="ELT90" i="15"/>
  <c r="ELU90" i="15"/>
  <c r="ELV90" i="15"/>
  <c r="ELW90" i="15"/>
  <c r="ELX90" i="15"/>
  <c r="ELY90" i="15"/>
  <c r="ELZ90" i="15"/>
  <c r="EMA90" i="15"/>
  <c r="EMB90" i="15"/>
  <c r="EMC90" i="15"/>
  <c r="EMD90" i="15"/>
  <c r="EME90" i="15"/>
  <c r="EMF90" i="15"/>
  <c r="EMG90" i="15"/>
  <c r="EMH90" i="15"/>
  <c r="EMI90" i="15"/>
  <c r="EMJ90" i="15"/>
  <c r="EMK90" i="15"/>
  <c r="EML90" i="15"/>
  <c r="EMM90" i="15"/>
  <c r="EMN90" i="15"/>
  <c r="EMO90" i="15"/>
  <c r="EMP90" i="15"/>
  <c r="EMQ90" i="15"/>
  <c r="EMR90" i="15"/>
  <c r="EMS90" i="15"/>
  <c r="EMT90" i="15"/>
  <c r="EMU90" i="15"/>
  <c r="EMV90" i="15"/>
  <c r="EMW90" i="15"/>
  <c r="EMX90" i="15"/>
  <c r="EMY90" i="15"/>
  <c r="EMZ90" i="15"/>
  <c r="ENA90" i="15"/>
  <c r="ENB90" i="15"/>
  <c r="ENC90" i="15"/>
  <c r="END90" i="15"/>
  <c r="ENE90" i="15"/>
  <c r="ENF90" i="15"/>
  <c r="ENG90" i="15"/>
  <c r="ENH90" i="15"/>
  <c r="ENI90" i="15"/>
  <c r="ENJ90" i="15"/>
  <c r="ENK90" i="15"/>
  <c r="ENL90" i="15"/>
  <c r="ENM90" i="15"/>
  <c r="ENN90" i="15"/>
  <c r="ENO90" i="15"/>
  <c r="ENP90" i="15"/>
  <c r="ENQ90" i="15"/>
  <c r="ENR90" i="15"/>
  <c r="ENS90" i="15"/>
  <c r="ENT90" i="15"/>
  <c r="ENU90" i="15"/>
  <c r="ENV90" i="15"/>
  <c r="ENW90" i="15"/>
  <c r="ENX90" i="15"/>
  <c r="ENY90" i="15"/>
  <c r="ENZ90" i="15"/>
  <c r="EOA90" i="15"/>
  <c r="EOB90" i="15"/>
  <c r="EOC90" i="15"/>
  <c r="EOD90" i="15"/>
  <c r="EOE90" i="15"/>
  <c r="EOF90" i="15"/>
  <c r="EOG90" i="15"/>
  <c r="EOH90" i="15"/>
  <c r="EOI90" i="15"/>
  <c r="EOJ90" i="15"/>
  <c r="EOK90" i="15"/>
  <c r="EOL90" i="15"/>
  <c r="EOM90" i="15"/>
  <c r="EON90" i="15"/>
  <c r="EOO90" i="15"/>
  <c r="EOP90" i="15"/>
  <c r="EOQ90" i="15"/>
  <c r="EOR90" i="15"/>
  <c r="EOS90" i="15"/>
  <c r="EOT90" i="15"/>
  <c r="EOU90" i="15"/>
  <c r="EOV90" i="15"/>
  <c r="EOW90" i="15"/>
  <c r="EOX90" i="15"/>
  <c r="EOY90" i="15"/>
  <c r="EOZ90" i="15"/>
  <c r="EPA90" i="15"/>
  <c r="EPB90" i="15"/>
  <c r="EPC90" i="15"/>
  <c r="EPD90" i="15"/>
  <c r="EPE90" i="15"/>
  <c r="EPF90" i="15"/>
  <c r="EPG90" i="15"/>
  <c r="EPH90" i="15"/>
  <c r="EPI90" i="15"/>
  <c r="EPJ90" i="15"/>
  <c r="EPK90" i="15"/>
  <c r="EPL90" i="15"/>
  <c r="EPM90" i="15"/>
  <c r="EPN90" i="15"/>
  <c r="EPO90" i="15"/>
  <c r="EPP90" i="15"/>
  <c r="EPQ90" i="15"/>
  <c r="EPR90" i="15"/>
  <c r="EPS90" i="15"/>
  <c r="EPT90" i="15"/>
  <c r="EPU90" i="15"/>
  <c r="EPV90" i="15"/>
  <c r="EPW90" i="15"/>
  <c r="EPX90" i="15"/>
  <c r="EPY90" i="15"/>
  <c r="EPZ90" i="15"/>
  <c r="EQA90" i="15"/>
  <c r="EQB90" i="15"/>
  <c r="EQC90" i="15"/>
  <c r="EQD90" i="15"/>
  <c r="EQE90" i="15"/>
  <c r="EQF90" i="15"/>
  <c r="EQG90" i="15"/>
  <c r="EQH90" i="15"/>
  <c r="EQI90" i="15"/>
  <c r="EQJ90" i="15"/>
  <c r="EQK90" i="15"/>
  <c r="EQL90" i="15"/>
  <c r="EQM90" i="15"/>
  <c r="EQN90" i="15"/>
  <c r="EQO90" i="15"/>
  <c r="EQP90" i="15"/>
  <c r="EQQ90" i="15"/>
  <c r="EQR90" i="15"/>
  <c r="EQS90" i="15"/>
  <c r="EQT90" i="15"/>
  <c r="EQU90" i="15"/>
  <c r="EQV90" i="15"/>
  <c r="EQW90" i="15"/>
  <c r="EQX90" i="15"/>
  <c r="EQY90" i="15"/>
  <c r="EQZ90" i="15"/>
  <c r="ERA90" i="15"/>
  <c r="ERB90" i="15"/>
  <c r="ERC90" i="15"/>
  <c r="ERD90" i="15"/>
  <c r="ERE90" i="15"/>
  <c r="ERF90" i="15"/>
  <c r="ERG90" i="15"/>
  <c r="ERH90" i="15"/>
  <c r="ERI90" i="15"/>
  <c r="ERJ90" i="15"/>
  <c r="ERK90" i="15"/>
  <c r="ERL90" i="15"/>
  <c r="ERM90" i="15"/>
  <c r="ERN90" i="15"/>
  <c r="ERO90" i="15"/>
  <c r="ERP90" i="15"/>
  <c r="ERQ90" i="15"/>
  <c r="ERR90" i="15"/>
  <c r="ERS90" i="15"/>
  <c r="ERT90" i="15"/>
  <c r="ERU90" i="15"/>
  <c r="ERV90" i="15"/>
  <c r="ERW90" i="15"/>
  <c r="ERX90" i="15"/>
  <c r="ERY90" i="15"/>
  <c r="ERZ90" i="15"/>
  <c r="ESA90" i="15"/>
  <c r="ESB90" i="15"/>
  <c r="ESC90" i="15"/>
  <c r="ESD90" i="15"/>
  <c r="ESE90" i="15"/>
  <c r="ESF90" i="15"/>
  <c r="ESG90" i="15"/>
  <c r="ESH90" i="15"/>
  <c r="ESI90" i="15"/>
  <c r="ESJ90" i="15"/>
  <c r="ESK90" i="15"/>
  <c r="ESL90" i="15"/>
  <c r="ESM90" i="15"/>
  <c r="ESN90" i="15"/>
  <c r="ESO90" i="15"/>
  <c r="ESP90" i="15"/>
  <c r="ESQ90" i="15"/>
  <c r="ESR90" i="15"/>
  <c r="ESS90" i="15"/>
  <c r="EST90" i="15"/>
  <c r="ESU90" i="15"/>
  <c r="ESV90" i="15"/>
  <c r="ESW90" i="15"/>
  <c r="ESX90" i="15"/>
  <c r="ESY90" i="15"/>
  <c r="ESZ90" i="15"/>
  <c r="ETA90" i="15"/>
  <c r="ETB90" i="15"/>
  <c r="ETC90" i="15"/>
  <c r="ETD90" i="15"/>
  <c r="ETE90" i="15"/>
  <c r="ETF90" i="15"/>
  <c r="ETG90" i="15"/>
  <c r="ETH90" i="15"/>
  <c r="ETI90" i="15"/>
  <c r="ETJ90" i="15"/>
  <c r="ETK90" i="15"/>
  <c r="ETL90" i="15"/>
  <c r="ETM90" i="15"/>
  <c r="ETN90" i="15"/>
  <c r="ETO90" i="15"/>
  <c r="ETP90" i="15"/>
  <c r="ETQ90" i="15"/>
  <c r="ETR90" i="15"/>
  <c r="ETS90" i="15"/>
  <c r="ETT90" i="15"/>
  <c r="ETU90" i="15"/>
  <c r="ETV90" i="15"/>
  <c r="ETW90" i="15"/>
  <c r="ETX90" i="15"/>
  <c r="ETY90" i="15"/>
  <c r="ETZ90" i="15"/>
  <c r="EUA90" i="15"/>
  <c r="EUB90" i="15"/>
  <c r="EUC90" i="15"/>
  <c r="EUD90" i="15"/>
  <c r="EUE90" i="15"/>
  <c r="EUF90" i="15"/>
  <c r="EUG90" i="15"/>
  <c r="EUH90" i="15"/>
  <c r="EUI90" i="15"/>
  <c r="EUJ90" i="15"/>
  <c r="EUK90" i="15"/>
  <c r="EUL90" i="15"/>
  <c r="EUM90" i="15"/>
  <c r="EUN90" i="15"/>
  <c r="EUO90" i="15"/>
  <c r="EUP90" i="15"/>
  <c r="EUQ90" i="15"/>
  <c r="EUR90" i="15"/>
  <c r="EUS90" i="15"/>
  <c r="EUT90" i="15"/>
  <c r="EUU90" i="15"/>
  <c r="EUV90" i="15"/>
  <c r="EUW90" i="15"/>
  <c r="EUX90" i="15"/>
  <c r="EUY90" i="15"/>
  <c r="EUZ90" i="15"/>
  <c r="EVA90" i="15"/>
  <c r="EVB90" i="15"/>
  <c r="EVC90" i="15"/>
  <c r="EVD90" i="15"/>
  <c r="EVE90" i="15"/>
  <c r="EVF90" i="15"/>
  <c r="EVG90" i="15"/>
  <c r="EVH90" i="15"/>
  <c r="EVI90" i="15"/>
  <c r="EVJ90" i="15"/>
  <c r="EVK90" i="15"/>
  <c r="EVL90" i="15"/>
  <c r="EVM90" i="15"/>
  <c r="EVN90" i="15"/>
  <c r="EVO90" i="15"/>
  <c r="EVP90" i="15"/>
  <c r="EVQ90" i="15"/>
  <c r="EVR90" i="15"/>
  <c r="EVS90" i="15"/>
  <c r="EVT90" i="15"/>
  <c r="EVU90" i="15"/>
  <c r="EVV90" i="15"/>
  <c r="EVW90" i="15"/>
  <c r="EVX90" i="15"/>
  <c r="EVY90" i="15"/>
  <c r="EVZ90" i="15"/>
  <c r="EWA90" i="15"/>
  <c r="EWB90" i="15"/>
  <c r="EWC90" i="15"/>
  <c r="EWD90" i="15"/>
  <c r="EWE90" i="15"/>
  <c r="EWF90" i="15"/>
  <c r="EWG90" i="15"/>
  <c r="EWH90" i="15"/>
  <c r="EWI90" i="15"/>
  <c r="EWJ90" i="15"/>
  <c r="EWK90" i="15"/>
  <c r="EWL90" i="15"/>
  <c r="EWM90" i="15"/>
  <c r="EWN90" i="15"/>
  <c r="EWO90" i="15"/>
  <c r="EWP90" i="15"/>
  <c r="EWQ90" i="15"/>
  <c r="EWR90" i="15"/>
  <c r="EWS90" i="15"/>
  <c r="EWT90" i="15"/>
  <c r="EWU90" i="15"/>
  <c r="EWV90" i="15"/>
  <c r="EWW90" i="15"/>
  <c r="EWX90" i="15"/>
  <c r="EWY90" i="15"/>
  <c r="EWZ90" i="15"/>
  <c r="EXA90" i="15"/>
  <c r="EXB90" i="15"/>
  <c r="EXC90" i="15"/>
  <c r="EXD90" i="15"/>
  <c r="EXE90" i="15"/>
  <c r="EXF90" i="15"/>
  <c r="EXG90" i="15"/>
  <c r="EXH90" i="15"/>
  <c r="EXI90" i="15"/>
  <c r="EXJ90" i="15"/>
  <c r="EXK90" i="15"/>
  <c r="EXL90" i="15"/>
  <c r="EXM90" i="15"/>
  <c r="EXN90" i="15"/>
  <c r="EXO90" i="15"/>
  <c r="EXP90" i="15"/>
  <c r="EXQ90" i="15"/>
  <c r="EXR90" i="15"/>
  <c r="EXS90" i="15"/>
  <c r="EXT90" i="15"/>
  <c r="EXU90" i="15"/>
  <c r="EXV90" i="15"/>
  <c r="EXW90" i="15"/>
  <c r="EXX90" i="15"/>
  <c r="EXY90" i="15"/>
  <c r="EXZ90" i="15"/>
  <c r="EYA90" i="15"/>
  <c r="EYB90" i="15"/>
  <c r="EYC90" i="15"/>
  <c r="EYD90" i="15"/>
  <c r="EYE90" i="15"/>
  <c r="EYF90" i="15"/>
  <c r="EYG90" i="15"/>
  <c r="EYH90" i="15"/>
  <c r="EYI90" i="15"/>
  <c r="EYJ90" i="15"/>
  <c r="EYK90" i="15"/>
  <c r="EYL90" i="15"/>
  <c r="EYM90" i="15"/>
  <c r="EYN90" i="15"/>
  <c r="EYO90" i="15"/>
  <c r="EYP90" i="15"/>
  <c r="EYQ90" i="15"/>
  <c r="EYR90" i="15"/>
  <c r="EYS90" i="15"/>
  <c r="EYT90" i="15"/>
  <c r="EYU90" i="15"/>
  <c r="EYV90" i="15"/>
  <c r="EYW90" i="15"/>
  <c r="EYX90" i="15"/>
  <c r="EYY90" i="15"/>
  <c r="EYZ90" i="15"/>
  <c r="EZA90" i="15"/>
  <c r="EZB90" i="15"/>
  <c r="EZC90" i="15"/>
  <c r="EZD90" i="15"/>
  <c r="EZE90" i="15"/>
  <c r="EZF90" i="15"/>
  <c r="EZG90" i="15"/>
  <c r="EZH90" i="15"/>
  <c r="EZI90" i="15"/>
  <c r="EZJ90" i="15"/>
  <c r="EZK90" i="15"/>
  <c r="EZL90" i="15"/>
  <c r="EZM90" i="15"/>
  <c r="EZN90" i="15"/>
  <c r="EZO90" i="15"/>
  <c r="EZP90" i="15"/>
  <c r="EZQ90" i="15"/>
  <c r="EZR90" i="15"/>
  <c r="EZS90" i="15"/>
  <c r="EZT90" i="15"/>
  <c r="EZU90" i="15"/>
  <c r="EZV90" i="15"/>
  <c r="EZW90" i="15"/>
  <c r="EZX90" i="15"/>
  <c r="EZY90" i="15"/>
  <c r="EZZ90" i="15"/>
  <c r="FAA90" i="15"/>
  <c r="FAB90" i="15"/>
  <c r="FAC90" i="15"/>
  <c r="FAD90" i="15"/>
  <c r="FAE90" i="15"/>
  <c r="FAF90" i="15"/>
  <c r="FAG90" i="15"/>
  <c r="FAH90" i="15"/>
  <c r="FAI90" i="15"/>
  <c r="FAJ90" i="15"/>
  <c r="FAK90" i="15"/>
  <c r="FAL90" i="15"/>
  <c r="FAM90" i="15"/>
  <c r="FAN90" i="15"/>
  <c r="FAO90" i="15"/>
  <c r="FAP90" i="15"/>
  <c r="FAQ90" i="15"/>
  <c r="FAR90" i="15"/>
  <c r="FAS90" i="15"/>
  <c r="FAT90" i="15"/>
  <c r="FAU90" i="15"/>
  <c r="FAV90" i="15"/>
  <c r="FAW90" i="15"/>
  <c r="FAX90" i="15"/>
  <c r="FAY90" i="15"/>
  <c r="FAZ90" i="15"/>
  <c r="FBA90" i="15"/>
  <c r="FBB90" i="15"/>
  <c r="FBC90" i="15"/>
  <c r="FBD90" i="15"/>
  <c r="FBE90" i="15"/>
  <c r="FBF90" i="15"/>
  <c r="FBG90" i="15"/>
  <c r="FBH90" i="15"/>
  <c r="FBI90" i="15"/>
  <c r="FBJ90" i="15"/>
  <c r="FBK90" i="15"/>
  <c r="FBL90" i="15"/>
  <c r="FBM90" i="15"/>
  <c r="FBN90" i="15"/>
  <c r="FBO90" i="15"/>
  <c r="FBP90" i="15"/>
  <c r="FBQ90" i="15"/>
  <c r="FBR90" i="15"/>
  <c r="FBS90" i="15"/>
  <c r="FBT90" i="15"/>
  <c r="FBU90" i="15"/>
  <c r="FBV90" i="15"/>
  <c r="FBW90" i="15"/>
  <c r="FBX90" i="15"/>
  <c r="FBY90" i="15"/>
  <c r="FBZ90" i="15"/>
  <c r="FCA90" i="15"/>
  <c r="FCB90" i="15"/>
  <c r="FCC90" i="15"/>
  <c r="FCD90" i="15"/>
  <c r="FCE90" i="15"/>
  <c r="FCF90" i="15"/>
  <c r="FCG90" i="15"/>
  <c r="FCH90" i="15"/>
  <c r="FCI90" i="15"/>
  <c r="FCJ90" i="15"/>
  <c r="FCK90" i="15"/>
  <c r="FCL90" i="15"/>
  <c r="FCM90" i="15"/>
  <c r="FCN90" i="15"/>
  <c r="FCO90" i="15"/>
  <c r="FCP90" i="15"/>
  <c r="FCQ90" i="15"/>
  <c r="FCR90" i="15"/>
  <c r="FCS90" i="15"/>
  <c r="FCT90" i="15"/>
  <c r="FCU90" i="15"/>
  <c r="FCV90" i="15"/>
  <c r="FCW90" i="15"/>
  <c r="FCX90" i="15"/>
  <c r="FCY90" i="15"/>
  <c r="FCZ90" i="15"/>
  <c r="FDA90" i="15"/>
  <c r="FDB90" i="15"/>
  <c r="FDC90" i="15"/>
  <c r="FDD90" i="15"/>
  <c r="FDE90" i="15"/>
  <c r="FDF90" i="15"/>
  <c r="FDG90" i="15"/>
  <c r="FDH90" i="15"/>
  <c r="FDI90" i="15"/>
  <c r="FDJ90" i="15"/>
  <c r="FDK90" i="15"/>
  <c r="FDL90" i="15"/>
  <c r="FDM90" i="15"/>
  <c r="FDN90" i="15"/>
  <c r="FDO90" i="15"/>
  <c r="FDP90" i="15"/>
  <c r="FDQ90" i="15"/>
  <c r="FDR90" i="15"/>
  <c r="FDS90" i="15"/>
  <c r="FDT90" i="15"/>
  <c r="FDU90" i="15"/>
  <c r="FDV90" i="15"/>
  <c r="FDW90" i="15"/>
  <c r="FDX90" i="15"/>
  <c r="FDY90" i="15"/>
  <c r="FDZ90" i="15"/>
  <c r="FEA90" i="15"/>
  <c r="FEB90" i="15"/>
  <c r="FEC90" i="15"/>
  <c r="FED90" i="15"/>
  <c r="FEE90" i="15"/>
  <c r="FEF90" i="15"/>
  <c r="FEG90" i="15"/>
  <c r="FEH90" i="15"/>
  <c r="FEI90" i="15"/>
  <c r="FEJ90" i="15"/>
  <c r="FEK90" i="15"/>
  <c r="FEL90" i="15"/>
  <c r="FEM90" i="15"/>
  <c r="FEN90" i="15"/>
  <c r="FEO90" i="15"/>
  <c r="FEP90" i="15"/>
  <c r="FEQ90" i="15"/>
  <c r="FER90" i="15"/>
  <c r="FES90" i="15"/>
  <c r="FET90" i="15"/>
  <c r="FEU90" i="15"/>
  <c r="FEV90" i="15"/>
  <c r="FEW90" i="15"/>
  <c r="FEX90" i="15"/>
  <c r="FEY90" i="15"/>
  <c r="FEZ90" i="15"/>
  <c r="FFA90" i="15"/>
  <c r="FFB90" i="15"/>
  <c r="FFC90" i="15"/>
  <c r="FFD90" i="15"/>
  <c r="FFE90" i="15"/>
  <c r="FFF90" i="15"/>
  <c r="FFG90" i="15"/>
  <c r="FFH90" i="15"/>
  <c r="FFI90" i="15"/>
  <c r="FFJ90" i="15"/>
  <c r="FFK90" i="15"/>
  <c r="FFL90" i="15"/>
  <c r="FFM90" i="15"/>
  <c r="FFN90" i="15"/>
  <c r="FFO90" i="15"/>
  <c r="FFP90" i="15"/>
  <c r="FFQ90" i="15"/>
  <c r="FFR90" i="15"/>
  <c r="FFS90" i="15"/>
  <c r="FFT90" i="15"/>
  <c r="FFU90" i="15"/>
  <c r="FFV90" i="15"/>
  <c r="FFW90" i="15"/>
  <c r="FFX90" i="15"/>
  <c r="FFY90" i="15"/>
  <c r="FFZ90" i="15"/>
  <c r="FGA90" i="15"/>
  <c r="FGB90" i="15"/>
  <c r="FGC90" i="15"/>
  <c r="FGD90" i="15"/>
  <c r="FGE90" i="15"/>
  <c r="FGF90" i="15"/>
  <c r="FGG90" i="15"/>
  <c r="FGH90" i="15"/>
  <c r="FGI90" i="15"/>
  <c r="FGJ90" i="15"/>
  <c r="FGK90" i="15"/>
  <c r="FGL90" i="15"/>
  <c r="FGM90" i="15"/>
  <c r="FGN90" i="15"/>
  <c r="FGO90" i="15"/>
  <c r="FGP90" i="15"/>
  <c r="FGQ90" i="15"/>
  <c r="FGR90" i="15"/>
  <c r="FGS90" i="15"/>
  <c r="FGT90" i="15"/>
  <c r="FGU90" i="15"/>
  <c r="FGV90" i="15"/>
  <c r="FGW90" i="15"/>
  <c r="FGX90" i="15"/>
  <c r="FGY90" i="15"/>
  <c r="FGZ90" i="15"/>
  <c r="FHA90" i="15"/>
  <c r="FHB90" i="15"/>
  <c r="FHC90" i="15"/>
  <c r="FHD90" i="15"/>
  <c r="FHE90" i="15"/>
  <c r="FHF90" i="15"/>
  <c r="FHG90" i="15"/>
  <c r="FHH90" i="15"/>
  <c r="FHI90" i="15"/>
  <c r="FHJ90" i="15"/>
  <c r="FHK90" i="15"/>
  <c r="FHL90" i="15"/>
  <c r="FHM90" i="15"/>
  <c r="FHN90" i="15"/>
  <c r="FHO90" i="15"/>
  <c r="FHP90" i="15"/>
  <c r="FHQ90" i="15"/>
  <c r="FHR90" i="15"/>
  <c r="FHS90" i="15"/>
  <c r="FHT90" i="15"/>
  <c r="FHU90" i="15"/>
  <c r="FHV90" i="15"/>
  <c r="FHW90" i="15"/>
  <c r="FHX90" i="15"/>
  <c r="FHY90" i="15"/>
  <c r="FHZ90" i="15"/>
  <c r="FIA90" i="15"/>
  <c r="FIB90" i="15"/>
  <c r="FIC90" i="15"/>
  <c r="FID90" i="15"/>
  <c r="FIE90" i="15"/>
  <c r="FIF90" i="15"/>
  <c r="FIG90" i="15"/>
  <c r="FIH90" i="15"/>
  <c r="FII90" i="15"/>
  <c r="FIJ90" i="15"/>
  <c r="FIK90" i="15"/>
  <c r="FIL90" i="15"/>
  <c r="FIM90" i="15"/>
  <c r="FIN90" i="15"/>
  <c r="FIO90" i="15"/>
  <c r="FIP90" i="15"/>
  <c r="FIQ90" i="15"/>
  <c r="FIR90" i="15"/>
  <c r="FIS90" i="15"/>
  <c r="FIT90" i="15"/>
  <c r="FIU90" i="15"/>
  <c r="FIV90" i="15"/>
  <c r="FIW90" i="15"/>
  <c r="FIX90" i="15"/>
  <c r="FIY90" i="15"/>
  <c r="FIZ90" i="15"/>
  <c r="FJA90" i="15"/>
  <c r="FJB90" i="15"/>
  <c r="FJC90" i="15"/>
  <c r="FJD90" i="15"/>
  <c r="FJE90" i="15"/>
  <c r="FJF90" i="15"/>
  <c r="FJG90" i="15"/>
  <c r="FJH90" i="15"/>
  <c r="FJI90" i="15"/>
  <c r="FJJ90" i="15"/>
  <c r="FJK90" i="15"/>
  <c r="FJL90" i="15"/>
  <c r="FJM90" i="15"/>
  <c r="FJN90" i="15"/>
  <c r="FJO90" i="15"/>
  <c r="FJP90" i="15"/>
  <c r="FJQ90" i="15"/>
  <c r="FJR90" i="15"/>
  <c r="FJS90" i="15"/>
  <c r="FJT90" i="15"/>
  <c r="FJU90" i="15"/>
  <c r="FJV90" i="15"/>
  <c r="FJW90" i="15"/>
  <c r="FJX90" i="15"/>
  <c r="FJY90" i="15"/>
  <c r="FJZ90" i="15"/>
  <c r="FKA90" i="15"/>
  <c r="FKB90" i="15"/>
  <c r="FKC90" i="15"/>
  <c r="FKD90" i="15"/>
  <c r="FKE90" i="15"/>
  <c r="FKF90" i="15"/>
  <c r="FKG90" i="15"/>
  <c r="FKH90" i="15"/>
  <c r="FKI90" i="15"/>
  <c r="FKJ90" i="15"/>
  <c r="FKK90" i="15"/>
  <c r="FKL90" i="15"/>
  <c r="FKM90" i="15"/>
  <c r="FKN90" i="15"/>
  <c r="FKO90" i="15"/>
  <c r="FKP90" i="15"/>
  <c r="FKQ90" i="15"/>
  <c r="FKR90" i="15"/>
  <c r="FKS90" i="15"/>
  <c r="FKT90" i="15"/>
  <c r="FKU90" i="15"/>
  <c r="FKV90" i="15"/>
  <c r="FKW90" i="15"/>
  <c r="FKX90" i="15"/>
  <c r="FKY90" i="15"/>
  <c r="FKZ90" i="15"/>
  <c r="FLA90" i="15"/>
  <c r="FLB90" i="15"/>
  <c r="FLC90" i="15"/>
  <c r="FLD90" i="15"/>
  <c r="FLE90" i="15"/>
  <c r="FLF90" i="15"/>
  <c r="FLG90" i="15"/>
  <c r="FLH90" i="15"/>
  <c r="FLI90" i="15"/>
  <c r="FLJ90" i="15"/>
  <c r="FLK90" i="15"/>
  <c r="FLL90" i="15"/>
  <c r="FLM90" i="15"/>
  <c r="FLN90" i="15"/>
  <c r="FLO90" i="15"/>
  <c r="FLP90" i="15"/>
  <c r="FLQ90" i="15"/>
  <c r="FLR90" i="15"/>
  <c r="FLS90" i="15"/>
  <c r="FLT90" i="15"/>
  <c r="FLU90" i="15"/>
  <c r="FLV90" i="15"/>
  <c r="FLW90" i="15"/>
  <c r="FLX90" i="15"/>
  <c r="FLY90" i="15"/>
  <c r="FLZ90" i="15"/>
  <c r="FMA90" i="15"/>
  <c r="FMB90" i="15"/>
  <c r="FMC90" i="15"/>
  <c r="FMD90" i="15"/>
  <c r="FME90" i="15"/>
  <c r="FMF90" i="15"/>
  <c r="FMG90" i="15"/>
  <c r="FMH90" i="15"/>
  <c r="FMI90" i="15"/>
  <c r="FMJ90" i="15"/>
  <c r="FMK90" i="15"/>
  <c r="FML90" i="15"/>
  <c r="FMM90" i="15"/>
  <c r="FMN90" i="15"/>
  <c r="FMO90" i="15"/>
  <c r="FMP90" i="15"/>
  <c r="FMQ90" i="15"/>
  <c r="FMR90" i="15"/>
  <c r="FMS90" i="15"/>
  <c r="FMT90" i="15"/>
  <c r="FMU90" i="15"/>
  <c r="FMV90" i="15"/>
  <c r="FMW90" i="15"/>
  <c r="FMX90" i="15"/>
  <c r="FMY90" i="15"/>
  <c r="FMZ90" i="15"/>
  <c r="FNA90" i="15"/>
  <c r="FNB90" i="15"/>
  <c r="FNC90" i="15"/>
  <c r="FND90" i="15"/>
  <c r="FNE90" i="15"/>
  <c r="FNF90" i="15"/>
  <c r="FNG90" i="15"/>
  <c r="FNH90" i="15"/>
  <c r="FNI90" i="15"/>
  <c r="FNJ90" i="15"/>
  <c r="FNK90" i="15"/>
  <c r="FNL90" i="15"/>
  <c r="FNM90" i="15"/>
  <c r="FNN90" i="15"/>
  <c r="FNO90" i="15"/>
  <c r="FNP90" i="15"/>
  <c r="FNQ90" i="15"/>
  <c r="FNR90" i="15"/>
  <c r="FNS90" i="15"/>
  <c r="FNT90" i="15"/>
  <c r="FNU90" i="15"/>
  <c r="FNV90" i="15"/>
  <c r="FNW90" i="15"/>
  <c r="FNX90" i="15"/>
  <c r="FNY90" i="15"/>
  <c r="FNZ90" i="15"/>
  <c r="FOA90" i="15"/>
  <c r="FOB90" i="15"/>
  <c r="FOC90" i="15"/>
  <c r="FOD90" i="15"/>
  <c r="FOE90" i="15"/>
  <c r="FOF90" i="15"/>
  <c r="FOG90" i="15"/>
  <c r="FOH90" i="15"/>
  <c r="FOI90" i="15"/>
  <c r="FOJ90" i="15"/>
  <c r="FOK90" i="15"/>
  <c r="FOL90" i="15"/>
  <c r="FOM90" i="15"/>
  <c r="FON90" i="15"/>
  <c r="FOO90" i="15"/>
  <c r="FOP90" i="15"/>
  <c r="FOQ90" i="15"/>
  <c r="FOR90" i="15"/>
  <c r="FOS90" i="15"/>
  <c r="FOT90" i="15"/>
  <c r="FOU90" i="15"/>
  <c r="FOV90" i="15"/>
  <c r="FOW90" i="15"/>
  <c r="FOX90" i="15"/>
  <c r="FOY90" i="15"/>
  <c r="FOZ90" i="15"/>
  <c r="FPA90" i="15"/>
  <c r="FPB90" i="15"/>
  <c r="FPC90" i="15"/>
  <c r="FPD90" i="15"/>
  <c r="FPE90" i="15"/>
  <c r="FPF90" i="15"/>
  <c r="FPG90" i="15"/>
  <c r="FPH90" i="15"/>
  <c r="FPI90" i="15"/>
  <c r="FPJ90" i="15"/>
  <c r="FPK90" i="15"/>
  <c r="FPL90" i="15"/>
  <c r="FPM90" i="15"/>
  <c r="FPN90" i="15"/>
  <c r="FPO90" i="15"/>
  <c r="FPP90" i="15"/>
  <c r="FPQ90" i="15"/>
  <c r="FPR90" i="15"/>
  <c r="FPS90" i="15"/>
  <c r="FPT90" i="15"/>
  <c r="FPU90" i="15"/>
  <c r="FPV90" i="15"/>
  <c r="FPW90" i="15"/>
  <c r="FPX90" i="15"/>
  <c r="FPY90" i="15"/>
  <c r="FPZ90" i="15"/>
  <c r="FQA90" i="15"/>
  <c r="FQB90" i="15"/>
  <c r="FQC90" i="15"/>
  <c r="FQD90" i="15"/>
  <c r="FQE90" i="15"/>
  <c r="FQF90" i="15"/>
  <c r="FQG90" i="15"/>
  <c r="FQH90" i="15"/>
  <c r="FQI90" i="15"/>
  <c r="FQJ90" i="15"/>
  <c r="FQK90" i="15"/>
  <c r="FQL90" i="15"/>
  <c r="FQM90" i="15"/>
  <c r="FQN90" i="15"/>
  <c r="FQO90" i="15"/>
  <c r="FQP90" i="15"/>
  <c r="FQQ90" i="15"/>
  <c r="FQR90" i="15"/>
  <c r="FQS90" i="15"/>
  <c r="FQT90" i="15"/>
  <c r="FQU90" i="15"/>
  <c r="FQV90" i="15"/>
  <c r="FQW90" i="15"/>
  <c r="FQX90" i="15"/>
  <c r="FQY90" i="15"/>
  <c r="FQZ90" i="15"/>
  <c r="FRA90" i="15"/>
  <c r="FRB90" i="15"/>
  <c r="FRC90" i="15"/>
  <c r="FRD90" i="15"/>
  <c r="FRE90" i="15"/>
  <c r="FRF90" i="15"/>
  <c r="FRG90" i="15"/>
  <c r="FRH90" i="15"/>
  <c r="FRI90" i="15"/>
  <c r="FRJ90" i="15"/>
  <c r="FRK90" i="15"/>
  <c r="FRL90" i="15"/>
  <c r="FRM90" i="15"/>
  <c r="FRN90" i="15"/>
  <c r="FRO90" i="15"/>
  <c r="FRP90" i="15"/>
  <c r="FRQ90" i="15"/>
  <c r="FRR90" i="15"/>
  <c r="FRS90" i="15"/>
  <c r="FRT90" i="15"/>
  <c r="FRU90" i="15"/>
  <c r="FRV90" i="15"/>
  <c r="FRW90" i="15"/>
  <c r="FRX90" i="15"/>
  <c r="FRY90" i="15"/>
  <c r="FRZ90" i="15"/>
  <c r="FSA90" i="15"/>
  <c r="FSB90" i="15"/>
  <c r="FSC90" i="15"/>
  <c r="FSD90" i="15"/>
  <c r="FSE90" i="15"/>
  <c r="FSF90" i="15"/>
  <c r="FSG90" i="15"/>
  <c r="FSH90" i="15"/>
  <c r="FSI90" i="15"/>
  <c r="FSJ90" i="15"/>
  <c r="FSK90" i="15"/>
  <c r="FSL90" i="15"/>
  <c r="FSM90" i="15"/>
  <c r="FSN90" i="15"/>
  <c r="FSO90" i="15"/>
  <c r="FSP90" i="15"/>
  <c r="FSQ90" i="15"/>
  <c r="FSR90" i="15"/>
  <c r="FSS90" i="15"/>
  <c r="FST90" i="15"/>
  <c r="FSU90" i="15"/>
  <c r="FSV90" i="15"/>
  <c r="FSW90" i="15"/>
  <c r="FSX90" i="15"/>
  <c r="FSY90" i="15"/>
  <c r="FSZ90" i="15"/>
  <c r="FTA90" i="15"/>
  <c r="FTB90" i="15"/>
  <c r="FTC90" i="15"/>
  <c r="FTD90" i="15"/>
  <c r="FTE90" i="15"/>
  <c r="FTF90" i="15"/>
  <c r="FTG90" i="15"/>
  <c r="FTH90" i="15"/>
  <c r="FTI90" i="15"/>
  <c r="FTJ90" i="15"/>
  <c r="FTK90" i="15"/>
  <c r="FTL90" i="15"/>
  <c r="FTM90" i="15"/>
  <c r="FTN90" i="15"/>
  <c r="FTO90" i="15"/>
  <c r="FTP90" i="15"/>
  <c r="FTQ90" i="15"/>
  <c r="FTR90" i="15"/>
  <c r="FTS90" i="15"/>
  <c r="FTT90" i="15"/>
  <c r="FTU90" i="15"/>
  <c r="FTV90" i="15"/>
  <c r="FTW90" i="15"/>
  <c r="FTX90" i="15"/>
  <c r="FTY90" i="15"/>
  <c r="FTZ90" i="15"/>
  <c r="FUA90" i="15"/>
  <c r="FUB90" i="15"/>
  <c r="FUC90" i="15"/>
  <c r="FUD90" i="15"/>
  <c r="FUE90" i="15"/>
  <c r="FUF90" i="15"/>
  <c r="FUG90" i="15"/>
  <c r="FUH90" i="15"/>
  <c r="FUI90" i="15"/>
  <c r="FUJ90" i="15"/>
  <c r="FUK90" i="15"/>
  <c r="FUL90" i="15"/>
  <c r="FUM90" i="15"/>
  <c r="FUN90" i="15"/>
  <c r="FUO90" i="15"/>
  <c r="FUP90" i="15"/>
  <c r="FUQ90" i="15"/>
  <c r="FUR90" i="15"/>
  <c r="FUS90" i="15"/>
  <c r="FUT90" i="15"/>
  <c r="FUU90" i="15"/>
  <c r="FUV90" i="15"/>
  <c r="FUW90" i="15"/>
  <c r="FUX90" i="15"/>
  <c r="FUY90" i="15"/>
  <c r="FUZ90" i="15"/>
  <c r="FVA90" i="15"/>
  <c r="FVB90" i="15"/>
  <c r="FVC90" i="15"/>
  <c r="FVD90" i="15"/>
  <c r="FVE90" i="15"/>
  <c r="FVF90" i="15"/>
  <c r="FVG90" i="15"/>
  <c r="FVH90" i="15"/>
  <c r="FVI90" i="15"/>
  <c r="FVJ90" i="15"/>
  <c r="FVK90" i="15"/>
  <c r="FVL90" i="15"/>
  <c r="FVM90" i="15"/>
  <c r="FVN90" i="15"/>
  <c r="FVO90" i="15"/>
  <c r="FVP90" i="15"/>
  <c r="FVQ90" i="15"/>
  <c r="FVR90" i="15"/>
  <c r="FVS90" i="15"/>
  <c r="FVT90" i="15"/>
  <c r="FVU90" i="15"/>
  <c r="FVV90" i="15"/>
  <c r="FVW90" i="15"/>
  <c r="FVX90" i="15"/>
  <c r="FVY90" i="15"/>
  <c r="FVZ90" i="15"/>
  <c r="FWA90" i="15"/>
  <c r="FWB90" i="15"/>
  <c r="FWC90" i="15"/>
  <c r="FWD90" i="15"/>
  <c r="FWE90" i="15"/>
  <c r="FWF90" i="15"/>
  <c r="FWG90" i="15"/>
  <c r="FWH90" i="15"/>
  <c r="FWI90" i="15"/>
  <c r="FWJ90" i="15"/>
  <c r="FWK90" i="15"/>
  <c r="FWL90" i="15"/>
  <c r="FWM90" i="15"/>
  <c r="FWN90" i="15"/>
  <c r="FWO90" i="15"/>
  <c r="FWP90" i="15"/>
  <c r="FWQ90" i="15"/>
  <c r="FWR90" i="15"/>
  <c r="FWS90" i="15"/>
  <c r="FWT90" i="15"/>
  <c r="FWU90" i="15"/>
  <c r="FWV90" i="15"/>
  <c r="FWW90" i="15"/>
  <c r="FWX90" i="15"/>
  <c r="FWY90" i="15"/>
  <c r="FWZ90" i="15"/>
  <c r="FXA90" i="15"/>
  <c r="FXB90" i="15"/>
  <c r="FXC90" i="15"/>
  <c r="FXD90" i="15"/>
  <c r="FXE90" i="15"/>
  <c r="FXF90" i="15"/>
  <c r="FXG90" i="15"/>
  <c r="FXH90" i="15"/>
  <c r="FXI90" i="15"/>
  <c r="FXJ90" i="15"/>
  <c r="FXK90" i="15"/>
  <c r="FXL90" i="15"/>
  <c r="FXM90" i="15"/>
  <c r="FXN90" i="15"/>
  <c r="FXO90" i="15"/>
  <c r="FXP90" i="15"/>
  <c r="FXQ90" i="15"/>
  <c r="FXR90" i="15"/>
  <c r="FXS90" i="15"/>
  <c r="FXT90" i="15"/>
  <c r="FXU90" i="15"/>
  <c r="FXV90" i="15"/>
  <c r="FXW90" i="15"/>
  <c r="FXX90" i="15"/>
  <c r="FXY90" i="15"/>
  <c r="FXZ90" i="15"/>
  <c r="FYA90" i="15"/>
  <c r="FYB90" i="15"/>
  <c r="FYC90" i="15"/>
  <c r="FYD90" i="15"/>
  <c r="FYE90" i="15"/>
  <c r="FYF90" i="15"/>
  <c r="FYG90" i="15"/>
  <c r="FYH90" i="15"/>
  <c r="FYI90" i="15"/>
  <c r="FYJ90" i="15"/>
  <c r="FYK90" i="15"/>
  <c r="FYL90" i="15"/>
  <c r="FYM90" i="15"/>
  <c r="FYN90" i="15"/>
  <c r="FYO90" i="15"/>
  <c r="FYP90" i="15"/>
  <c r="FYQ90" i="15"/>
  <c r="FYR90" i="15"/>
  <c r="FYS90" i="15"/>
  <c r="FYT90" i="15"/>
  <c r="FYU90" i="15"/>
  <c r="FYV90" i="15"/>
  <c r="FYW90" i="15"/>
  <c r="FYX90" i="15"/>
  <c r="FYY90" i="15"/>
  <c r="FYZ90" i="15"/>
  <c r="FZA90" i="15"/>
  <c r="FZB90" i="15"/>
  <c r="FZC90" i="15"/>
  <c r="FZD90" i="15"/>
  <c r="FZE90" i="15"/>
  <c r="FZF90" i="15"/>
  <c r="FZG90" i="15"/>
  <c r="FZH90" i="15"/>
  <c r="FZI90" i="15"/>
  <c r="FZJ90" i="15"/>
  <c r="FZK90" i="15"/>
  <c r="FZL90" i="15"/>
  <c r="FZM90" i="15"/>
  <c r="FZN90" i="15"/>
  <c r="FZO90" i="15"/>
  <c r="FZP90" i="15"/>
  <c r="FZQ90" i="15"/>
  <c r="FZR90" i="15"/>
  <c r="FZS90" i="15"/>
  <c r="FZT90" i="15"/>
  <c r="FZU90" i="15"/>
  <c r="FZV90" i="15"/>
  <c r="FZW90" i="15"/>
  <c r="FZX90" i="15"/>
  <c r="FZY90" i="15"/>
  <c r="FZZ90" i="15"/>
  <c r="GAA90" i="15"/>
  <c r="GAB90" i="15"/>
  <c r="GAC90" i="15"/>
  <c r="GAD90" i="15"/>
  <c r="GAE90" i="15"/>
  <c r="GAF90" i="15"/>
  <c r="GAG90" i="15"/>
  <c r="GAH90" i="15"/>
  <c r="GAI90" i="15"/>
  <c r="GAJ90" i="15"/>
  <c r="GAK90" i="15"/>
  <c r="GAL90" i="15"/>
  <c r="GAM90" i="15"/>
  <c r="GAN90" i="15"/>
  <c r="GAO90" i="15"/>
  <c r="GAP90" i="15"/>
  <c r="GAQ90" i="15"/>
  <c r="GAR90" i="15"/>
  <c r="GAS90" i="15"/>
  <c r="GAT90" i="15"/>
  <c r="GAU90" i="15"/>
  <c r="GAV90" i="15"/>
  <c r="GAW90" i="15"/>
  <c r="GAX90" i="15"/>
  <c r="GAY90" i="15"/>
  <c r="GAZ90" i="15"/>
  <c r="GBA90" i="15"/>
  <c r="GBB90" i="15"/>
  <c r="GBC90" i="15"/>
  <c r="GBD90" i="15"/>
  <c r="GBE90" i="15"/>
  <c r="GBF90" i="15"/>
  <c r="GBG90" i="15"/>
  <c r="GBH90" i="15"/>
  <c r="GBI90" i="15"/>
  <c r="GBJ90" i="15"/>
  <c r="GBK90" i="15"/>
  <c r="GBL90" i="15"/>
  <c r="GBM90" i="15"/>
  <c r="GBN90" i="15"/>
  <c r="GBO90" i="15"/>
  <c r="GBP90" i="15"/>
  <c r="GBQ90" i="15"/>
  <c r="GBR90" i="15"/>
  <c r="GBS90" i="15"/>
  <c r="GBT90" i="15"/>
  <c r="GBU90" i="15"/>
  <c r="GBV90" i="15"/>
  <c r="GBW90" i="15"/>
  <c r="GBX90" i="15"/>
  <c r="GBY90" i="15"/>
  <c r="GBZ90" i="15"/>
  <c r="GCA90" i="15"/>
  <c r="GCB90" i="15"/>
  <c r="GCC90" i="15"/>
  <c r="GCD90" i="15"/>
  <c r="GCE90" i="15"/>
  <c r="GCF90" i="15"/>
  <c r="GCG90" i="15"/>
  <c r="GCH90" i="15"/>
  <c r="GCI90" i="15"/>
  <c r="GCJ90" i="15"/>
  <c r="GCK90" i="15"/>
  <c r="GCL90" i="15"/>
  <c r="GCM90" i="15"/>
  <c r="GCN90" i="15"/>
  <c r="GCO90" i="15"/>
  <c r="GCP90" i="15"/>
  <c r="GCQ90" i="15"/>
  <c r="GCR90" i="15"/>
  <c r="GCS90" i="15"/>
  <c r="GCT90" i="15"/>
  <c r="GCU90" i="15"/>
  <c r="GCV90" i="15"/>
  <c r="GCW90" i="15"/>
  <c r="GCX90" i="15"/>
  <c r="GCY90" i="15"/>
  <c r="GCZ90" i="15"/>
  <c r="GDA90" i="15"/>
  <c r="GDB90" i="15"/>
  <c r="GDC90" i="15"/>
  <c r="GDD90" i="15"/>
  <c r="GDE90" i="15"/>
  <c r="GDF90" i="15"/>
  <c r="GDG90" i="15"/>
  <c r="GDH90" i="15"/>
  <c r="GDI90" i="15"/>
  <c r="GDJ90" i="15"/>
  <c r="GDK90" i="15"/>
  <c r="GDL90" i="15"/>
  <c r="GDM90" i="15"/>
  <c r="GDN90" i="15"/>
  <c r="GDO90" i="15"/>
  <c r="GDP90" i="15"/>
  <c r="GDQ90" i="15"/>
  <c r="GDR90" i="15"/>
  <c r="GDS90" i="15"/>
  <c r="GDT90" i="15"/>
  <c r="GDU90" i="15"/>
  <c r="GDV90" i="15"/>
  <c r="GDW90" i="15"/>
  <c r="GDX90" i="15"/>
  <c r="GDY90" i="15"/>
  <c r="GDZ90" i="15"/>
  <c r="GEA90" i="15"/>
  <c r="GEB90" i="15"/>
  <c r="GEC90" i="15"/>
  <c r="GED90" i="15"/>
  <c r="GEE90" i="15"/>
  <c r="GEF90" i="15"/>
  <c r="GEG90" i="15"/>
  <c r="GEH90" i="15"/>
  <c r="GEI90" i="15"/>
  <c r="GEJ90" i="15"/>
  <c r="GEK90" i="15"/>
  <c r="GEL90" i="15"/>
  <c r="GEM90" i="15"/>
  <c r="GEN90" i="15"/>
  <c r="GEO90" i="15"/>
  <c r="GEP90" i="15"/>
  <c r="GEQ90" i="15"/>
  <c r="GER90" i="15"/>
  <c r="GES90" i="15"/>
  <c r="GET90" i="15"/>
  <c r="GEU90" i="15"/>
  <c r="GEV90" i="15"/>
  <c r="GEW90" i="15"/>
  <c r="GEX90" i="15"/>
  <c r="GEY90" i="15"/>
  <c r="GEZ90" i="15"/>
  <c r="GFA90" i="15"/>
  <c r="GFB90" i="15"/>
  <c r="GFC90" i="15"/>
  <c r="GFD90" i="15"/>
  <c r="GFE90" i="15"/>
  <c r="GFF90" i="15"/>
  <c r="GFG90" i="15"/>
  <c r="GFH90" i="15"/>
  <c r="GFI90" i="15"/>
  <c r="GFJ90" i="15"/>
  <c r="GFK90" i="15"/>
  <c r="GFL90" i="15"/>
  <c r="GFM90" i="15"/>
  <c r="GFN90" i="15"/>
  <c r="GFO90" i="15"/>
  <c r="GFP90" i="15"/>
  <c r="GFQ90" i="15"/>
  <c r="GFR90" i="15"/>
  <c r="GFS90" i="15"/>
  <c r="GFT90" i="15"/>
  <c r="GFU90" i="15"/>
  <c r="GFV90" i="15"/>
  <c r="GFW90" i="15"/>
  <c r="GFX90" i="15"/>
  <c r="GFY90" i="15"/>
  <c r="GFZ90" i="15"/>
  <c r="GGA90" i="15"/>
  <c r="GGB90" i="15"/>
  <c r="GGC90" i="15"/>
  <c r="GGD90" i="15"/>
  <c r="GGE90" i="15"/>
  <c r="GGF90" i="15"/>
  <c r="GGG90" i="15"/>
  <c r="GGH90" i="15"/>
  <c r="GGI90" i="15"/>
  <c r="GGJ90" i="15"/>
  <c r="GGK90" i="15"/>
  <c r="GGL90" i="15"/>
  <c r="GGM90" i="15"/>
  <c r="GGN90" i="15"/>
  <c r="GGO90" i="15"/>
  <c r="GGP90" i="15"/>
  <c r="GGQ90" i="15"/>
  <c r="GGR90" i="15"/>
  <c r="GGS90" i="15"/>
  <c r="GGT90" i="15"/>
  <c r="GGU90" i="15"/>
  <c r="GGV90" i="15"/>
  <c r="GGW90" i="15"/>
  <c r="GGX90" i="15"/>
  <c r="GGY90" i="15"/>
  <c r="GGZ90" i="15"/>
  <c r="GHA90" i="15"/>
  <c r="GHB90" i="15"/>
  <c r="GHC90" i="15"/>
  <c r="GHD90" i="15"/>
  <c r="GHE90" i="15"/>
  <c r="GHF90" i="15"/>
  <c r="GHG90" i="15"/>
  <c r="GHH90" i="15"/>
  <c r="GHI90" i="15"/>
  <c r="GHJ90" i="15"/>
  <c r="GHK90" i="15"/>
  <c r="GHL90" i="15"/>
  <c r="GHM90" i="15"/>
  <c r="GHN90" i="15"/>
  <c r="GHO90" i="15"/>
  <c r="GHP90" i="15"/>
  <c r="GHQ90" i="15"/>
  <c r="GHR90" i="15"/>
  <c r="GHS90" i="15"/>
  <c r="GHT90" i="15"/>
  <c r="GHU90" i="15"/>
  <c r="GHV90" i="15"/>
  <c r="GHW90" i="15"/>
  <c r="GHX90" i="15"/>
  <c r="GHY90" i="15"/>
  <c r="GHZ90" i="15"/>
  <c r="GIA90" i="15"/>
  <c r="GIB90" i="15"/>
  <c r="GIC90" i="15"/>
  <c r="GID90" i="15"/>
  <c r="GIE90" i="15"/>
  <c r="GIF90" i="15"/>
  <c r="GIG90" i="15"/>
  <c r="GIH90" i="15"/>
  <c r="GII90" i="15"/>
  <c r="GIJ90" i="15"/>
  <c r="GIK90" i="15"/>
  <c r="GIL90" i="15"/>
  <c r="GIM90" i="15"/>
  <c r="GIN90" i="15"/>
  <c r="GIO90" i="15"/>
  <c r="GIP90" i="15"/>
  <c r="GIQ90" i="15"/>
  <c r="GIR90" i="15"/>
  <c r="GIS90" i="15"/>
  <c r="GIT90" i="15"/>
  <c r="GIU90" i="15"/>
  <c r="GIV90" i="15"/>
  <c r="GIW90" i="15"/>
  <c r="GIX90" i="15"/>
  <c r="GIY90" i="15"/>
  <c r="GIZ90" i="15"/>
  <c r="GJA90" i="15"/>
  <c r="GJB90" i="15"/>
  <c r="GJC90" i="15"/>
  <c r="GJD90" i="15"/>
  <c r="GJE90" i="15"/>
  <c r="GJF90" i="15"/>
  <c r="GJG90" i="15"/>
  <c r="GJH90" i="15"/>
  <c r="GJI90" i="15"/>
  <c r="GJJ90" i="15"/>
  <c r="GJK90" i="15"/>
  <c r="GJL90" i="15"/>
  <c r="GJM90" i="15"/>
  <c r="GJN90" i="15"/>
  <c r="GJO90" i="15"/>
  <c r="GJP90" i="15"/>
  <c r="GJQ90" i="15"/>
  <c r="GJR90" i="15"/>
  <c r="GJS90" i="15"/>
  <c r="GJT90" i="15"/>
  <c r="GJU90" i="15"/>
  <c r="GJV90" i="15"/>
  <c r="GJW90" i="15"/>
  <c r="GJX90" i="15"/>
  <c r="GJY90" i="15"/>
  <c r="GJZ90" i="15"/>
  <c r="GKA90" i="15"/>
  <c r="GKB90" i="15"/>
  <c r="GKC90" i="15"/>
  <c r="GKD90" i="15"/>
  <c r="GKE90" i="15"/>
  <c r="GKF90" i="15"/>
  <c r="GKG90" i="15"/>
  <c r="GKH90" i="15"/>
  <c r="GKI90" i="15"/>
  <c r="GKJ90" i="15"/>
  <c r="GKK90" i="15"/>
  <c r="GKL90" i="15"/>
  <c r="GKM90" i="15"/>
  <c r="GKN90" i="15"/>
  <c r="GKO90" i="15"/>
  <c r="GKP90" i="15"/>
  <c r="GKQ90" i="15"/>
  <c r="GKR90" i="15"/>
  <c r="GKS90" i="15"/>
  <c r="GKT90" i="15"/>
  <c r="GKU90" i="15"/>
  <c r="GKV90" i="15"/>
  <c r="GKW90" i="15"/>
  <c r="GKX90" i="15"/>
  <c r="GKY90" i="15"/>
  <c r="GKZ90" i="15"/>
  <c r="GLA90" i="15"/>
  <c r="GLB90" i="15"/>
  <c r="GLC90" i="15"/>
  <c r="GLD90" i="15"/>
  <c r="GLE90" i="15"/>
  <c r="GLF90" i="15"/>
  <c r="GLG90" i="15"/>
  <c r="GLH90" i="15"/>
  <c r="GLI90" i="15"/>
  <c r="GLJ90" i="15"/>
  <c r="GLK90" i="15"/>
  <c r="GLL90" i="15"/>
  <c r="GLM90" i="15"/>
  <c r="GLN90" i="15"/>
  <c r="GLO90" i="15"/>
  <c r="GLP90" i="15"/>
  <c r="GLQ90" i="15"/>
  <c r="GLR90" i="15"/>
  <c r="GLS90" i="15"/>
  <c r="GLT90" i="15"/>
  <c r="GLU90" i="15"/>
  <c r="GLV90" i="15"/>
  <c r="GLW90" i="15"/>
  <c r="GLX90" i="15"/>
  <c r="GLY90" i="15"/>
  <c r="GLZ90" i="15"/>
  <c r="GMA90" i="15"/>
  <c r="GMB90" i="15"/>
  <c r="GMC90" i="15"/>
  <c r="GMD90" i="15"/>
  <c r="GME90" i="15"/>
  <c r="GMF90" i="15"/>
  <c r="GMG90" i="15"/>
  <c r="GMH90" i="15"/>
  <c r="GMI90" i="15"/>
  <c r="GMJ90" i="15"/>
  <c r="GMK90" i="15"/>
  <c r="GML90" i="15"/>
  <c r="GMM90" i="15"/>
  <c r="GMN90" i="15"/>
  <c r="GMO90" i="15"/>
  <c r="GMP90" i="15"/>
  <c r="GMQ90" i="15"/>
  <c r="GMR90" i="15"/>
  <c r="GMS90" i="15"/>
  <c r="GMT90" i="15"/>
  <c r="GMU90" i="15"/>
  <c r="GMV90" i="15"/>
  <c r="GMW90" i="15"/>
  <c r="GMX90" i="15"/>
  <c r="GMY90" i="15"/>
  <c r="GMZ90" i="15"/>
  <c r="GNA90" i="15"/>
  <c r="GNB90" i="15"/>
  <c r="GNC90" i="15"/>
  <c r="GND90" i="15"/>
  <c r="GNE90" i="15"/>
  <c r="GNF90" i="15"/>
  <c r="GNG90" i="15"/>
  <c r="GNH90" i="15"/>
  <c r="GNI90" i="15"/>
  <c r="GNJ90" i="15"/>
  <c r="GNK90" i="15"/>
  <c r="GNL90" i="15"/>
  <c r="GNM90" i="15"/>
  <c r="GNN90" i="15"/>
  <c r="GNO90" i="15"/>
  <c r="GNP90" i="15"/>
  <c r="GNQ90" i="15"/>
  <c r="GNR90" i="15"/>
  <c r="GNS90" i="15"/>
  <c r="GNT90" i="15"/>
  <c r="GNU90" i="15"/>
  <c r="GNV90" i="15"/>
  <c r="GNW90" i="15"/>
  <c r="GNX90" i="15"/>
  <c r="GNY90" i="15"/>
  <c r="GNZ90" i="15"/>
  <c r="GOA90" i="15"/>
  <c r="GOB90" i="15"/>
  <c r="GOC90" i="15"/>
  <c r="GOD90" i="15"/>
  <c r="GOE90" i="15"/>
  <c r="GOF90" i="15"/>
  <c r="GOG90" i="15"/>
  <c r="GOH90" i="15"/>
  <c r="GOI90" i="15"/>
  <c r="GOJ90" i="15"/>
  <c r="GOK90" i="15"/>
  <c r="GOL90" i="15"/>
  <c r="GOM90" i="15"/>
  <c r="GON90" i="15"/>
  <c r="GOO90" i="15"/>
  <c r="GOP90" i="15"/>
  <c r="GOQ90" i="15"/>
  <c r="GOR90" i="15"/>
  <c r="GOS90" i="15"/>
  <c r="GOT90" i="15"/>
  <c r="GOU90" i="15"/>
  <c r="GOV90" i="15"/>
  <c r="GOW90" i="15"/>
  <c r="GOX90" i="15"/>
  <c r="GOY90" i="15"/>
  <c r="GOZ90" i="15"/>
  <c r="GPA90" i="15"/>
  <c r="GPB90" i="15"/>
  <c r="GPC90" i="15"/>
  <c r="GPD90" i="15"/>
  <c r="GPE90" i="15"/>
  <c r="GPF90" i="15"/>
  <c r="GPG90" i="15"/>
  <c r="GPH90" i="15"/>
  <c r="GPI90" i="15"/>
  <c r="GPJ90" i="15"/>
  <c r="GPK90" i="15"/>
  <c r="GPL90" i="15"/>
  <c r="GPM90" i="15"/>
  <c r="GPN90" i="15"/>
  <c r="GPO90" i="15"/>
  <c r="GPP90" i="15"/>
  <c r="GPQ90" i="15"/>
  <c r="GPR90" i="15"/>
  <c r="GPS90" i="15"/>
  <c r="GPT90" i="15"/>
  <c r="GPU90" i="15"/>
  <c r="GPV90" i="15"/>
  <c r="GPW90" i="15"/>
  <c r="GPX90" i="15"/>
  <c r="GPY90" i="15"/>
  <c r="GPZ90" i="15"/>
  <c r="GQA90" i="15"/>
  <c r="GQB90" i="15"/>
  <c r="GQC90" i="15"/>
  <c r="GQD90" i="15"/>
  <c r="GQE90" i="15"/>
  <c r="GQF90" i="15"/>
  <c r="GQG90" i="15"/>
  <c r="GQH90" i="15"/>
  <c r="GQI90" i="15"/>
  <c r="GQJ90" i="15"/>
  <c r="GQK90" i="15"/>
  <c r="GQL90" i="15"/>
  <c r="GQM90" i="15"/>
  <c r="GQN90" i="15"/>
  <c r="GQO90" i="15"/>
  <c r="GQP90" i="15"/>
  <c r="GQQ90" i="15"/>
  <c r="GQR90" i="15"/>
  <c r="GQS90" i="15"/>
  <c r="GQT90" i="15"/>
  <c r="GQU90" i="15"/>
  <c r="GQV90" i="15"/>
  <c r="GQW90" i="15"/>
  <c r="GQX90" i="15"/>
  <c r="GQY90" i="15"/>
  <c r="GQZ90" i="15"/>
  <c r="GRA90" i="15"/>
  <c r="GRB90" i="15"/>
  <c r="GRC90" i="15"/>
  <c r="GRD90" i="15"/>
  <c r="GRE90" i="15"/>
  <c r="GRF90" i="15"/>
  <c r="GRG90" i="15"/>
  <c r="GRH90" i="15"/>
  <c r="GRI90" i="15"/>
  <c r="GRJ90" i="15"/>
  <c r="GRK90" i="15"/>
  <c r="GRL90" i="15"/>
  <c r="GRM90" i="15"/>
  <c r="GRN90" i="15"/>
  <c r="GRO90" i="15"/>
  <c r="GRP90" i="15"/>
  <c r="GRQ90" i="15"/>
  <c r="GRR90" i="15"/>
  <c r="GRS90" i="15"/>
  <c r="GRT90" i="15"/>
  <c r="GRU90" i="15"/>
  <c r="GRV90" i="15"/>
  <c r="GRW90" i="15"/>
  <c r="GRX90" i="15"/>
  <c r="GRY90" i="15"/>
  <c r="GRZ90" i="15"/>
  <c r="GSA90" i="15"/>
  <c r="GSB90" i="15"/>
  <c r="GSC90" i="15"/>
  <c r="GSD90" i="15"/>
  <c r="GSE90" i="15"/>
  <c r="GSF90" i="15"/>
  <c r="GSG90" i="15"/>
  <c r="GSH90" i="15"/>
  <c r="GSI90" i="15"/>
  <c r="GSJ90" i="15"/>
  <c r="GSK90" i="15"/>
  <c r="GSL90" i="15"/>
  <c r="GSM90" i="15"/>
  <c r="GSN90" i="15"/>
  <c r="GSO90" i="15"/>
  <c r="GSP90" i="15"/>
  <c r="GSQ90" i="15"/>
  <c r="GSR90" i="15"/>
  <c r="GSS90" i="15"/>
  <c r="GST90" i="15"/>
  <c r="GSU90" i="15"/>
  <c r="GSV90" i="15"/>
  <c r="GSW90" i="15"/>
  <c r="GSX90" i="15"/>
  <c r="GSY90" i="15"/>
  <c r="GSZ90" i="15"/>
  <c r="GTA90" i="15"/>
  <c r="GTB90" i="15"/>
  <c r="GTC90" i="15"/>
  <c r="GTD90" i="15"/>
  <c r="GTE90" i="15"/>
  <c r="GTF90" i="15"/>
  <c r="GTG90" i="15"/>
  <c r="GTH90" i="15"/>
  <c r="GTI90" i="15"/>
  <c r="GTJ90" i="15"/>
  <c r="GTK90" i="15"/>
  <c r="GTL90" i="15"/>
  <c r="GTM90" i="15"/>
  <c r="GTN90" i="15"/>
  <c r="GTO90" i="15"/>
  <c r="GTP90" i="15"/>
  <c r="GTQ90" i="15"/>
  <c r="GTR90" i="15"/>
  <c r="GTS90" i="15"/>
  <c r="GTT90" i="15"/>
  <c r="GTU90" i="15"/>
  <c r="GTV90" i="15"/>
  <c r="GTW90" i="15"/>
  <c r="GTX90" i="15"/>
  <c r="GTY90" i="15"/>
  <c r="GTZ90" i="15"/>
  <c r="GUA90" i="15"/>
  <c r="GUB90" i="15"/>
  <c r="GUC90" i="15"/>
  <c r="GUD90" i="15"/>
  <c r="GUE90" i="15"/>
  <c r="GUF90" i="15"/>
  <c r="GUG90" i="15"/>
  <c r="GUH90" i="15"/>
  <c r="GUI90" i="15"/>
  <c r="GUJ90" i="15"/>
  <c r="GUK90" i="15"/>
  <c r="GUL90" i="15"/>
  <c r="GUM90" i="15"/>
  <c r="GUN90" i="15"/>
  <c r="GUO90" i="15"/>
  <c r="GUP90" i="15"/>
  <c r="GUQ90" i="15"/>
  <c r="GUR90" i="15"/>
  <c r="GUS90" i="15"/>
  <c r="GUT90" i="15"/>
  <c r="GUU90" i="15"/>
  <c r="GUV90" i="15"/>
  <c r="GUW90" i="15"/>
  <c r="GUX90" i="15"/>
  <c r="GUY90" i="15"/>
  <c r="GUZ90" i="15"/>
  <c r="GVA90" i="15"/>
  <c r="GVB90" i="15"/>
  <c r="GVC90" i="15"/>
  <c r="GVD90" i="15"/>
  <c r="GVE90" i="15"/>
  <c r="GVF90" i="15"/>
  <c r="GVG90" i="15"/>
  <c r="GVH90" i="15"/>
  <c r="GVI90" i="15"/>
  <c r="GVJ90" i="15"/>
  <c r="GVK90" i="15"/>
  <c r="GVL90" i="15"/>
  <c r="GVM90" i="15"/>
  <c r="GVN90" i="15"/>
  <c r="GVO90" i="15"/>
  <c r="GVP90" i="15"/>
  <c r="GVQ90" i="15"/>
  <c r="GVR90" i="15"/>
  <c r="GVS90" i="15"/>
  <c r="GVT90" i="15"/>
  <c r="GVU90" i="15"/>
  <c r="GVV90" i="15"/>
  <c r="GVW90" i="15"/>
  <c r="GVX90" i="15"/>
  <c r="GVY90" i="15"/>
  <c r="GVZ90" i="15"/>
  <c r="GWA90" i="15"/>
  <c r="GWB90" i="15"/>
  <c r="GWC90" i="15"/>
  <c r="GWD90" i="15"/>
  <c r="GWE90" i="15"/>
  <c r="GWF90" i="15"/>
  <c r="GWG90" i="15"/>
  <c r="GWH90" i="15"/>
  <c r="GWI90" i="15"/>
  <c r="GWJ90" i="15"/>
  <c r="GWK90" i="15"/>
  <c r="GWL90" i="15"/>
  <c r="GWM90" i="15"/>
  <c r="GWN90" i="15"/>
  <c r="GWO90" i="15"/>
  <c r="GWP90" i="15"/>
  <c r="GWQ90" i="15"/>
  <c r="GWR90" i="15"/>
  <c r="GWS90" i="15"/>
  <c r="GWT90" i="15"/>
  <c r="GWU90" i="15"/>
  <c r="GWV90" i="15"/>
  <c r="GWW90" i="15"/>
  <c r="GWX90" i="15"/>
  <c r="GWY90" i="15"/>
  <c r="GWZ90" i="15"/>
  <c r="GXA90" i="15"/>
  <c r="GXB90" i="15"/>
  <c r="GXC90" i="15"/>
  <c r="GXD90" i="15"/>
  <c r="GXE90" i="15"/>
  <c r="GXF90" i="15"/>
  <c r="GXG90" i="15"/>
  <c r="GXH90" i="15"/>
  <c r="GXI90" i="15"/>
  <c r="GXJ90" i="15"/>
  <c r="GXK90" i="15"/>
  <c r="GXL90" i="15"/>
  <c r="GXM90" i="15"/>
  <c r="GXN90" i="15"/>
  <c r="GXO90" i="15"/>
  <c r="GXP90" i="15"/>
  <c r="GXQ90" i="15"/>
  <c r="GXR90" i="15"/>
  <c r="GXS90" i="15"/>
  <c r="GXT90" i="15"/>
  <c r="GXU90" i="15"/>
  <c r="GXV90" i="15"/>
  <c r="GXW90" i="15"/>
  <c r="GXX90" i="15"/>
  <c r="GXY90" i="15"/>
  <c r="GXZ90" i="15"/>
  <c r="GYA90" i="15"/>
  <c r="GYB90" i="15"/>
  <c r="GYC90" i="15"/>
  <c r="GYD90" i="15"/>
  <c r="GYE90" i="15"/>
  <c r="GYF90" i="15"/>
  <c r="GYG90" i="15"/>
  <c r="GYH90" i="15"/>
  <c r="GYI90" i="15"/>
  <c r="GYJ90" i="15"/>
  <c r="GYK90" i="15"/>
  <c r="GYL90" i="15"/>
  <c r="GYM90" i="15"/>
  <c r="GYN90" i="15"/>
  <c r="GYO90" i="15"/>
  <c r="GYP90" i="15"/>
  <c r="GYQ90" i="15"/>
  <c r="GYR90" i="15"/>
  <c r="GYS90" i="15"/>
  <c r="GYT90" i="15"/>
  <c r="GYU90" i="15"/>
  <c r="GYV90" i="15"/>
  <c r="GYW90" i="15"/>
  <c r="GYX90" i="15"/>
  <c r="GYY90" i="15"/>
  <c r="GYZ90" i="15"/>
  <c r="GZA90" i="15"/>
  <c r="GZB90" i="15"/>
  <c r="GZC90" i="15"/>
  <c r="GZD90" i="15"/>
  <c r="GZE90" i="15"/>
  <c r="GZF90" i="15"/>
  <c r="GZG90" i="15"/>
  <c r="GZH90" i="15"/>
  <c r="GZI90" i="15"/>
  <c r="GZJ90" i="15"/>
  <c r="GZK90" i="15"/>
  <c r="GZL90" i="15"/>
  <c r="GZM90" i="15"/>
  <c r="GZN90" i="15"/>
  <c r="GZO90" i="15"/>
  <c r="GZP90" i="15"/>
  <c r="GZQ90" i="15"/>
  <c r="GZR90" i="15"/>
  <c r="GZS90" i="15"/>
  <c r="GZT90" i="15"/>
  <c r="GZU90" i="15"/>
  <c r="GZV90" i="15"/>
  <c r="GZW90" i="15"/>
  <c r="GZX90" i="15"/>
  <c r="GZY90" i="15"/>
  <c r="GZZ90" i="15"/>
  <c r="HAA90" i="15"/>
  <c r="HAB90" i="15"/>
  <c r="HAC90" i="15"/>
  <c r="HAD90" i="15"/>
  <c r="HAE90" i="15"/>
  <c r="HAF90" i="15"/>
  <c r="HAG90" i="15"/>
  <c r="HAH90" i="15"/>
  <c r="HAI90" i="15"/>
  <c r="HAJ90" i="15"/>
  <c r="HAK90" i="15"/>
  <c r="HAL90" i="15"/>
  <c r="HAM90" i="15"/>
  <c r="HAN90" i="15"/>
  <c r="HAO90" i="15"/>
  <c r="HAP90" i="15"/>
  <c r="HAQ90" i="15"/>
  <c r="HAR90" i="15"/>
  <c r="HAS90" i="15"/>
  <c r="HAT90" i="15"/>
  <c r="HAU90" i="15"/>
  <c r="HAV90" i="15"/>
  <c r="HAW90" i="15"/>
  <c r="HAX90" i="15"/>
  <c r="HAY90" i="15"/>
  <c r="HAZ90" i="15"/>
  <c r="HBA90" i="15"/>
  <c r="HBB90" i="15"/>
  <c r="HBC90" i="15"/>
  <c r="HBD90" i="15"/>
  <c r="HBE90" i="15"/>
  <c r="HBF90" i="15"/>
  <c r="HBG90" i="15"/>
  <c r="HBH90" i="15"/>
  <c r="HBI90" i="15"/>
  <c r="HBJ90" i="15"/>
  <c r="HBK90" i="15"/>
  <c r="HBL90" i="15"/>
  <c r="HBM90" i="15"/>
  <c r="HBN90" i="15"/>
  <c r="HBO90" i="15"/>
  <c r="HBP90" i="15"/>
  <c r="HBQ90" i="15"/>
  <c r="HBR90" i="15"/>
  <c r="HBS90" i="15"/>
  <c r="HBT90" i="15"/>
  <c r="HBU90" i="15"/>
  <c r="HBV90" i="15"/>
  <c r="HBW90" i="15"/>
  <c r="HBX90" i="15"/>
  <c r="HBY90" i="15"/>
  <c r="HBZ90" i="15"/>
  <c r="HCA90" i="15"/>
  <c r="HCB90" i="15"/>
  <c r="HCC90" i="15"/>
  <c r="HCD90" i="15"/>
  <c r="HCE90" i="15"/>
  <c r="HCF90" i="15"/>
  <c r="HCG90" i="15"/>
  <c r="HCH90" i="15"/>
  <c r="HCI90" i="15"/>
  <c r="HCJ90" i="15"/>
  <c r="HCK90" i="15"/>
  <c r="HCL90" i="15"/>
  <c r="HCM90" i="15"/>
  <c r="HCN90" i="15"/>
  <c r="HCO90" i="15"/>
  <c r="HCP90" i="15"/>
  <c r="HCQ90" i="15"/>
  <c r="HCR90" i="15"/>
  <c r="HCS90" i="15"/>
  <c r="HCT90" i="15"/>
  <c r="HCU90" i="15"/>
  <c r="HCV90" i="15"/>
  <c r="HCW90" i="15"/>
  <c r="HCX90" i="15"/>
  <c r="HCY90" i="15"/>
  <c r="HCZ90" i="15"/>
  <c r="HDA90" i="15"/>
  <c r="HDB90" i="15"/>
  <c r="HDC90" i="15"/>
  <c r="HDD90" i="15"/>
  <c r="HDE90" i="15"/>
  <c r="HDF90" i="15"/>
  <c r="HDG90" i="15"/>
  <c r="HDH90" i="15"/>
  <c r="HDI90" i="15"/>
  <c r="HDJ90" i="15"/>
  <c r="HDK90" i="15"/>
  <c r="HDL90" i="15"/>
  <c r="HDM90" i="15"/>
  <c r="HDN90" i="15"/>
  <c r="HDO90" i="15"/>
  <c r="HDP90" i="15"/>
  <c r="HDQ90" i="15"/>
  <c r="HDR90" i="15"/>
  <c r="HDS90" i="15"/>
  <c r="HDT90" i="15"/>
  <c r="HDU90" i="15"/>
  <c r="HDV90" i="15"/>
  <c r="HDW90" i="15"/>
  <c r="HDX90" i="15"/>
  <c r="HDY90" i="15"/>
  <c r="HDZ90" i="15"/>
  <c r="HEA90" i="15"/>
  <c r="HEB90" i="15"/>
  <c r="HEC90" i="15"/>
  <c r="HED90" i="15"/>
  <c r="HEE90" i="15"/>
  <c r="HEF90" i="15"/>
  <c r="HEG90" i="15"/>
  <c r="HEH90" i="15"/>
  <c r="HEI90" i="15"/>
  <c r="HEJ90" i="15"/>
  <c r="HEK90" i="15"/>
  <c r="HEL90" i="15"/>
  <c r="HEM90" i="15"/>
  <c r="HEN90" i="15"/>
  <c r="HEO90" i="15"/>
  <c r="HEP90" i="15"/>
  <c r="HEQ90" i="15"/>
  <c r="HER90" i="15"/>
  <c r="HES90" i="15"/>
  <c r="HET90" i="15"/>
  <c r="HEU90" i="15"/>
  <c r="HEV90" i="15"/>
  <c r="HEW90" i="15"/>
  <c r="HEX90" i="15"/>
  <c r="HEY90" i="15"/>
  <c r="HEZ90" i="15"/>
  <c r="HFA90" i="15"/>
  <c r="HFB90" i="15"/>
  <c r="HFC90" i="15"/>
  <c r="HFD90" i="15"/>
  <c r="HFE90" i="15"/>
  <c r="HFF90" i="15"/>
  <c r="HFG90" i="15"/>
  <c r="HFH90" i="15"/>
  <c r="HFI90" i="15"/>
  <c r="HFJ90" i="15"/>
  <c r="HFK90" i="15"/>
  <c r="HFL90" i="15"/>
  <c r="HFM90" i="15"/>
  <c r="HFN90" i="15"/>
  <c r="HFO90" i="15"/>
  <c r="HFP90" i="15"/>
  <c r="HFQ90" i="15"/>
  <c r="HFR90" i="15"/>
  <c r="HFS90" i="15"/>
  <c r="HFT90" i="15"/>
  <c r="HFU90" i="15"/>
  <c r="HFV90" i="15"/>
  <c r="HFW90" i="15"/>
  <c r="HFX90" i="15"/>
  <c r="HFY90" i="15"/>
  <c r="HFZ90" i="15"/>
  <c r="HGA90" i="15"/>
  <c r="HGB90" i="15"/>
  <c r="HGC90" i="15"/>
  <c r="HGD90" i="15"/>
  <c r="HGE90" i="15"/>
  <c r="HGF90" i="15"/>
  <c r="HGG90" i="15"/>
  <c r="HGH90" i="15"/>
  <c r="HGI90" i="15"/>
  <c r="HGJ90" i="15"/>
  <c r="HGK90" i="15"/>
  <c r="HGL90" i="15"/>
  <c r="HGM90" i="15"/>
  <c r="HGN90" i="15"/>
  <c r="HGO90" i="15"/>
  <c r="HGP90" i="15"/>
  <c r="HGQ90" i="15"/>
  <c r="HGR90" i="15"/>
  <c r="HGS90" i="15"/>
  <c r="HGT90" i="15"/>
  <c r="HGU90" i="15"/>
  <c r="HGV90" i="15"/>
  <c r="HGW90" i="15"/>
  <c r="HGX90" i="15"/>
  <c r="HGY90" i="15"/>
  <c r="HGZ90" i="15"/>
  <c r="HHA90" i="15"/>
  <c r="HHB90" i="15"/>
  <c r="HHC90" i="15"/>
  <c r="HHD90" i="15"/>
  <c r="HHE90" i="15"/>
  <c r="HHF90" i="15"/>
  <c r="HHG90" i="15"/>
  <c r="HHH90" i="15"/>
  <c r="HHI90" i="15"/>
  <c r="HHJ90" i="15"/>
  <c r="HHK90" i="15"/>
  <c r="HHL90" i="15"/>
  <c r="HHM90" i="15"/>
  <c r="HHN90" i="15"/>
  <c r="HHO90" i="15"/>
  <c r="HHP90" i="15"/>
  <c r="HHQ90" i="15"/>
  <c r="HHR90" i="15"/>
  <c r="HHS90" i="15"/>
  <c r="HHT90" i="15"/>
  <c r="HHU90" i="15"/>
  <c r="HHV90" i="15"/>
  <c r="HHW90" i="15"/>
  <c r="HHX90" i="15"/>
  <c r="HHY90" i="15"/>
  <c r="HHZ90" i="15"/>
  <c r="HIA90" i="15"/>
  <c r="HIB90" i="15"/>
  <c r="HIC90" i="15"/>
  <c r="HID90" i="15"/>
  <c r="HIE90" i="15"/>
  <c r="HIF90" i="15"/>
  <c r="HIG90" i="15"/>
  <c r="HIH90" i="15"/>
  <c r="HII90" i="15"/>
  <c r="HIJ90" i="15"/>
  <c r="HIK90" i="15"/>
  <c r="HIL90" i="15"/>
  <c r="HIM90" i="15"/>
  <c r="HIN90" i="15"/>
  <c r="HIO90" i="15"/>
  <c r="HIP90" i="15"/>
  <c r="HIQ90" i="15"/>
  <c r="HIR90" i="15"/>
  <c r="HIS90" i="15"/>
  <c r="HIT90" i="15"/>
  <c r="HIU90" i="15"/>
  <c r="HIV90" i="15"/>
  <c r="HIW90" i="15"/>
  <c r="HIX90" i="15"/>
  <c r="HIY90" i="15"/>
  <c r="HIZ90" i="15"/>
  <c r="HJA90" i="15"/>
  <c r="HJB90" i="15"/>
  <c r="HJC90" i="15"/>
  <c r="HJD90" i="15"/>
  <c r="HJE90" i="15"/>
  <c r="HJF90" i="15"/>
  <c r="HJG90" i="15"/>
  <c r="HJH90" i="15"/>
  <c r="HJI90" i="15"/>
  <c r="HJJ90" i="15"/>
  <c r="HJK90" i="15"/>
  <c r="HJL90" i="15"/>
  <c r="HJM90" i="15"/>
  <c r="HJN90" i="15"/>
  <c r="HJO90" i="15"/>
  <c r="HJP90" i="15"/>
  <c r="HJQ90" i="15"/>
  <c r="HJR90" i="15"/>
  <c r="HJS90" i="15"/>
  <c r="HJT90" i="15"/>
  <c r="HJU90" i="15"/>
  <c r="HJV90" i="15"/>
  <c r="HJW90" i="15"/>
  <c r="HJX90" i="15"/>
  <c r="HJY90" i="15"/>
  <c r="HJZ90" i="15"/>
  <c r="HKA90" i="15"/>
  <c r="HKB90" i="15"/>
  <c r="HKC90" i="15"/>
  <c r="HKD90" i="15"/>
  <c r="HKE90" i="15"/>
  <c r="HKF90" i="15"/>
  <c r="HKG90" i="15"/>
  <c r="HKH90" i="15"/>
  <c r="HKI90" i="15"/>
  <c r="HKJ90" i="15"/>
  <c r="HKK90" i="15"/>
  <c r="HKL90" i="15"/>
  <c r="HKM90" i="15"/>
  <c r="HKN90" i="15"/>
  <c r="HKO90" i="15"/>
  <c r="HKP90" i="15"/>
  <c r="HKQ90" i="15"/>
  <c r="HKR90" i="15"/>
  <c r="HKS90" i="15"/>
  <c r="HKT90" i="15"/>
  <c r="HKU90" i="15"/>
  <c r="HKV90" i="15"/>
  <c r="HKW90" i="15"/>
  <c r="HKX90" i="15"/>
  <c r="HKY90" i="15"/>
  <c r="HKZ90" i="15"/>
  <c r="HLA90" i="15"/>
  <c r="HLB90" i="15"/>
  <c r="HLC90" i="15"/>
  <c r="HLD90" i="15"/>
  <c r="HLE90" i="15"/>
  <c r="HLF90" i="15"/>
  <c r="HLG90" i="15"/>
  <c r="HLH90" i="15"/>
  <c r="HLI90" i="15"/>
  <c r="HLJ90" i="15"/>
  <c r="HLK90" i="15"/>
  <c r="HLL90" i="15"/>
  <c r="HLM90" i="15"/>
  <c r="HLN90" i="15"/>
  <c r="HLO90" i="15"/>
  <c r="HLP90" i="15"/>
  <c r="HLQ90" i="15"/>
  <c r="HLR90" i="15"/>
  <c r="HLS90" i="15"/>
  <c r="HLT90" i="15"/>
  <c r="HLU90" i="15"/>
  <c r="HLV90" i="15"/>
  <c r="HLW90" i="15"/>
  <c r="HLX90" i="15"/>
  <c r="HLY90" i="15"/>
  <c r="HLZ90" i="15"/>
  <c r="HMA90" i="15"/>
  <c r="HMB90" i="15"/>
  <c r="HMC90" i="15"/>
  <c r="HMD90" i="15"/>
  <c r="HME90" i="15"/>
  <c r="HMF90" i="15"/>
  <c r="HMG90" i="15"/>
  <c r="HMH90" i="15"/>
  <c r="HMI90" i="15"/>
  <c r="HMJ90" i="15"/>
  <c r="HMK90" i="15"/>
  <c r="HML90" i="15"/>
  <c r="HMM90" i="15"/>
  <c r="HMN90" i="15"/>
  <c r="HMO90" i="15"/>
  <c r="HMP90" i="15"/>
  <c r="HMQ90" i="15"/>
  <c r="HMR90" i="15"/>
  <c r="HMS90" i="15"/>
  <c r="HMT90" i="15"/>
  <c r="HMU90" i="15"/>
  <c r="HMV90" i="15"/>
  <c r="HMW90" i="15"/>
  <c r="HMX90" i="15"/>
  <c r="HMY90" i="15"/>
  <c r="HMZ90" i="15"/>
  <c r="HNA90" i="15"/>
  <c r="HNB90" i="15"/>
  <c r="HNC90" i="15"/>
  <c r="HND90" i="15"/>
  <c r="HNE90" i="15"/>
  <c r="HNF90" i="15"/>
  <c r="HNG90" i="15"/>
  <c r="HNH90" i="15"/>
  <c r="HNI90" i="15"/>
  <c r="HNJ90" i="15"/>
  <c r="HNK90" i="15"/>
  <c r="HNL90" i="15"/>
  <c r="HNM90" i="15"/>
  <c r="HNN90" i="15"/>
  <c r="HNO90" i="15"/>
  <c r="HNP90" i="15"/>
  <c r="HNQ90" i="15"/>
  <c r="HNR90" i="15"/>
  <c r="HNS90" i="15"/>
  <c r="HNT90" i="15"/>
  <c r="HNU90" i="15"/>
  <c r="HNV90" i="15"/>
  <c r="HNW90" i="15"/>
  <c r="HNX90" i="15"/>
  <c r="HNY90" i="15"/>
  <c r="HNZ90" i="15"/>
  <c r="HOA90" i="15"/>
  <c r="HOB90" i="15"/>
  <c r="HOC90" i="15"/>
  <c r="HOD90" i="15"/>
  <c r="HOE90" i="15"/>
  <c r="HOF90" i="15"/>
  <c r="HOG90" i="15"/>
  <c r="HOH90" i="15"/>
  <c r="HOI90" i="15"/>
  <c r="HOJ90" i="15"/>
  <c r="HOK90" i="15"/>
  <c r="HOL90" i="15"/>
  <c r="HOM90" i="15"/>
  <c r="HON90" i="15"/>
  <c r="HOO90" i="15"/>
  <c r="HOP90" i="15"/>
  <c r="HOQ90" i="15"/>
  <c r="HOR90" i="15"/>
  <c r="HOS90" i="15"/>
  <c r="HOT90" i="15"/>
  <c r="HOU90" i="15"/>
  <c r="HOV90" i="15"/>
  <c r="HOW90" i="15"/>
  <c r="HOX90" i="15"/>
  <c r="HOY90" i="15"/>
  <c r="HOZ90" i="15"/>
  <c r="HPA90" i="15"/>
  <c r="HPB90" i="15"/>
  <c r="HPC90" i="15"/>
  <c r="HPD90" i="15"/>
  <c r="HPE90" i="15"/>
  <c r="HPF90" i="15"/>
  <c r="HPG90" i="15"/>
  <c r="HPH90" i="15"/>
  <c r="HPI90" i="15"/>
  <c r="HPJ90" i="15"/>
  <c r="HPK90" i="15"/>
  <c r="HPL90" i="15"/>
  <c r="HPM90" i="15"/>
  <c r="HPN90" i="15"/>
  <c r="HPO90" i="15"/>
  <c r="HPP90" i="15"/>
  <c r="HPQ90" i="15"/>
  <c r="HPR90" i="15"/>
  <c r="HPS90" i="15"/>
  <c r="HPT90" i="15"/>
  <c r="HPU90" i="15"/>
  <c r="HPV90" i="15"/>
  <c r="HPW90" i="15"/>
  <c r="HPX90" i="15"/>
  <c r="HPY90" i="15"/>
  <c r="HPZ90" i="15"/>
  <c r="HQA90" i="15"/>
  <c r="HQB90" i="15"/>
  <c r="HQC90" i="15"/>
  <c r="HQD90" i="15"/>
  <c r="HQE90" i="15"/>
  <c r="HQF90" i="15"/>
  <c r="HQG90" i="15"/>
  <c r="HQH90" i="15"/>
  <c r="HQI90" i="15"/>
  <c r="HQJ90" i="15"/>
  <c r="HQK90" i="15"/>
  <c r="HQL90" i="15"/>
  <c r="HQM90" i="15"/>
  <c r="HQN90" i="15"/>
  <c r="HQO90" i="15"/>
  <c r="HQP90" i="15"/>
  <c r="HQQ90" i="15"/>
  <c r="HQR90" i="15"/>
  <c r="HQS90" i="15"/>
  <c r="HQT90" i="15"/>
  <c r="HQU90" i="15"/>
  <c r="HQV90" i="15"/>
  <c r="HQW90" i="15"/>
  <c r="HQX90" i="15"/>
  <c r="HQY90" i="15"/>
  <c r="HQZ90" i="15"/>
  <c r="HRA90" i="15"/>
  <c r="HRB90" i="15"/>
  <c r="HRC90" i="15"/>
  <c r="HRD90" i="15"/>
  <c r="HRE90" i="15"/>
  <c r="HRF90" i="15"/>
  <c r="HRG90" i="15"/>
  <c r="HRH90" i="15"/>
  <c r="HRI90" i="15"/>
  <c r="HRJ90" i="15"/>
  <c r="HRK90" i="15"/>
  <c r="HRL90" i="15"/>
  <c r="HRM90" i="15"/>
  <c r="HRN90" i="15"/>
  <c r="HRO90" i="15"/>
  <c r="HRP90" i="15"/>
  <c r="HRQ90" i="15"/>
  <c r="HRR90" i="15"/>
  <c r="HRS90" i="15"/>
  <c r="HRT90" i="15"/>
  <c r="HRU90" i="15"/>
  <c r="HRV90" i="15"/>
  <c r="HRW90" i="15"/>
  <c r="HRX90" i="15"/>
  <c r="HRY90" i="15"/>
  <c r="HRZ90" i="15"/>
  <c r="HSA90" i="15"/>
  <c r="HSB90" i="15"/>
  <c r="HSC90" i="15"/>
  <c r="HSD90" i="15"/>
  <c r="HSE90" i="15"/>
  <c r="HSF90" i="15"/>
  <c r="HSG90" i="15"/>
  <c r="HSH90" i="15"/>
  <c r="HSI90" i="15"/>
  <c r="HSJ90" i="15"/>
  <c r="HSK90" i="15"/>
  <c r="HSL90" i="15"/>
  <c r="HSM90" i="15"/>
  <c r="HSN90" i="15"/>
  <c r="HSO90" i="15"/>
  <c r="HSP90" i="15"/>
  <c r="HSQ90" i="15"/>
  <c r="HSR90" i="15"/>
  <c r="HSS90" i="15"/>
  <c r="HST90" i="15"/>
  <c r="HSU90" i="15"/>
  <c r="HSV90" i="15"/>
  <c r="HSW90" i="15"/>
  <c r="HSX90" i="15"/>
  <c r="HSY90" i="15"/>
  <c r="HSZ90" i="15"/>
  <c r="HTA90" i="15"/>
  <c r="HTB90" i="15"/>
  <c r="HTC90" i="15"/>
  <c r="HTD90" i="15"/>
  <c r="HTE90" i="15"/>
  <c r="HTF90" i="15"/>
  <c r="HTG90" i="15"/>
  <c r="HTH90" i="15"/>
  <c r="HTI90" i="15"/>
  <c r="HTJ90" i="15"/>
  <c r="HTK90" i="15"/>
  <c r="HTL90" i="15"/>
  <c r="HTM90" i="15"/>
  <c r="HTN90" i="15"/>
  <c r="HTO90" i="15"/>
  <c r="HTP90" i="15"/>
  <c r="HTQ90" i="15"/>
  <c r="HTR90" i="15"/>
  <c r="HTS90" i="15"/>
  <c r="HTT90" i="15"/>
  <c r="HTU90" i="15"/>
  <c r="HTV90" i="15"/>
  <c r="HTW90" i="15"/>
  <c r="HTX90" i="15"/>
  <c r="HTY90" i="15"/>
  <c r="HTZ90" i="15"/>
  <c r="HUA90" i="15"/>
  <c r="HUB90" i="15"/>
  <c r="HUC90" i="15"/>
  <c r="HUD90" i="15"/>
  <c r="HUE90" i="15"/>
  <c r="HUF90" i="15"/>
  <c r="HUG90" i="15"/>
  <c r="HUH90" i="15"/>
  <c r="HUI90" i="15"/>
  <c r="HUJ90" i="15"/>
  <c r="HUK90" i="15"/>
  <c r="HUL90" i="15"/>
  <c r="HUM90" i="15"/>
  <c r="HUN90" i="15"/>
  <c r="HUO90" i="15"/>
  <c r="HUP90" i="15"/>
  <c r="HUQ90" i="15"/>
  <c r="HUR90" i="15"/>
  <c r="HUS90" i="15"/>
  <c r="HUT90" i="15"/>
  <c r="HUU90" i="15"/>
  <c r="HUV90" i="15"/>
  <c r="HUW90" i="15"/>
  <c r="HUX90" i="15"/>
  <c r="HUY90" i="15"/>
  <c r="HUZ90" i="15"/>
  <c r="HVA90" i="15"/>
  <c r="HVB90" i="15"/>
  <c r="HVC90" i="15"/>
  <c r="HVD90" i="15"/>
  <c r="HVE90" i="15"/>
  <c r="HVF90" i="15"/>
  <c r="HVG90" i="15"/>
  <c r="HVH90" i="15"/>
  <c r="HVI90" i="15"/>
  <c r="HVJ90" i="15"/>
  <c r="HVK90" i="15"/>
  <c r="HVL90" i="15"/>
  <c r="HVM90" i="15"/>
  <c r="HVN90" i="15"/>
  <c r="HVO90" i="15"/>
  <c r="HVP90" i="15"/>
  <c r="HVQ90" i="15"/>
  <c r="HVR90" i="15"/>
  <c r="HVS90" i="15"/>
  <c r="HVT90" i="15"/>
  <c r="HVU90" i="15"/>
  <c r="HVV90" i="15"/>
  <c r="HVW90" i="15"/>
  <c r="HVX90" i="15"/>
  <c r="HVY90" i="15"/>
  <c r="HVZ90" i="15"/>
  <c r="HWA90" i="15"/>
  <c r="HWB90" i="15"/>
  <c r="HWC90" i="15"/>
  <c r="HWD90" i="15"/>
  <c r="HWE90" i="15"/>
  <c r="HWF90" i="15"/>
  <c r="HWG90" i="15"/>
  <c r="HWH90" i="15"/>
  <c r="HWI90" i="15"/>
  <c r="HWJ90" i="15"/>
  <c r="HWK90" i="15"/>
  <c r="HWL90" i="15"/>
  <c r="HWM90" i="15"/>
  <c r="HWN90" i="15"/>
  <c r="HWO90" i="15"/>
  <c r="HWP90" i="15"/>
  <c r="HWQ90" i="15"/>
  <c r="HWR90" i="15"/>
  <c r="HWS90" i="15"/>
  <c r="HWT90" i="15"/>
  <c r="HWU90" i="15"/>
  <c r="HWV90" i="15"/>
  <c r="HWW90" i="15"/>
  <c r="HWX90" i="15"/>
  <c r="HWY90" i="15"/>
  <c r="HWZ90" i="15"/>
  <c r="HXA90" i="15"/>
  <c r="HXB90" i="15"/>
  <c r="HXC90" i="15"/>
  <c r="HXD90" i="15"/>
  <c r="HXE90" i="15"/>
  <c r="HXF90" i="15"/>
  <c r="HXG90" i="15"/>
  <c r="HXH90" i="15"/>
  <c r="HXI90" i="15"/>
  <c r="HXJ90" i="15"/>
  <c r="HXK90" i="15"/>
  <c r="HXL90" i="15"/>
  <c r="HXM90" i="15"/>
  <c r="HXN90" i="15"/>
  <c r="HXO90" i="15"/>
  <c r="HXP90" i="15"/>
  <c r="HXQ90" i="15"/>
  <c r="HXR90" i="15"/>
  <c r="HXS90" i="15"/>
  <c r="HXT90" i="15"/>
  <c r="HXU90" i="15"/>
  <c r="HXV90" i="15"/>
  <c r="HXW90" i="15"/>
  <c r="HXX90" i="15"/>
  <c r="HXY90" i="15"/>
  <c r="HXZ90" i="15"/>
  <c r="HYA90" i="15"/>
  <c r="HYB90" i="15"/>
  <c r="HYC90" i="15"/>
  <c r="HYD90" i="15"/>
  <c r="HYE90" i="15"/>
  <c r="HYF90" i="15"/>
  <c r="HYG90" i="15"/>
  <c r="HYH90" i="15"/>
  <c r="HYI90" i="15"/>
  <c r="HYJ90" i="15"/>
  <c r="HYK90" i="15"/>
  <c r="HYL90" i="15"/>
  <c r="HYM90" i="15"/>
  <c r="HYN90" i="15"/>
  <c r="HYO90" i="15"/>
  <c r="HYP90" i="15"/>
  <c r="HYQ90" i="15"/>
  <c r="HYR90" i="15"/>
  <c r="HYS90" i="15"/>
  <c r="HYT90" i="15"/>
  <c r="HYU90" i="15"/>
  <c r="HYV90" i="15"/>
  <c r="HYW90" i="15"/>
  <c r="HYX90" i="15"/>
  <c r="HYY90" i="15"/>
  <c r="HYZ90" i="15"/>
  <c r="HZA90" i="15"/>
  <c r="HZB90" i="15"/>
  <c r="HZC90" i="15"/>
  <c r="HZD90" i="15"/>
  <c r="HZE90" i="15"/>
  <c r="HZF90" i="15"/>
  <c r="HZG90" i="15"/>
  <c r="HZH90" i="15"/>
  <c r="HZI90" i="15"/>
  <c r="HZJ90" i="15"/>
  <c r="HZK90" i="15"/>
  <c r="HZL90" i="15"/>
  <c r="HZM90" i="15"/>
  <c r="HZN90" i="15"/>
  <c r="HZO90" i="15"/>
  <c r="HZP90" i="15"/>
  <c r="HZQ90" i="15"/>
  <c r="HZR90" i="15"/>
  <c r="HZS90" i="15"/>
  <c r="HZT90" i="15"/>
  <c r="HZU90" i="15"/>
  <c r="HZV90" i="15"/>
  <c r="HZW90" i="15"/>
  <c r="HZX90" i="15"/>
  <c r="HZY90" i="15"/>
  <c r="HZZ90" i="15"/>
  <c r="IAA90" i="15"/>
  <c r="IAB90" i="15"/>
  <c r="IAC90" i="15"/>
  <c r="IAD90" i="15"/>
  <c r="IAE90" i="15"/>
  <c r="IAF90" i="15"/>
  <c r="IAG90" i="15"/>
  <c r="IAH90" i="15"/>
  <c r="IAI90" i="15"/>
  <c r="IAJ90" i="15"/>
  <c r="IAK90" i="15"/>
  <c r="IAL90" i="15"/>
  <c r="IAM90" i="15"/>
  <c r="IAN90" i="15"/>
  <c r="IAO90" i="15"/>
  <c r="IAP90" i="15"/>
  <c r="IAQ90" i="15"/>
  <c r="IAR90" i="15"/>
  <c r="IAS90" i="15"/>
  <c r="IAT90" i="15"/>
  <c r="IAU90" i="15"/>
  <c r="IAV90" i="15"/>
  <c r="IAW90" i="15"/>
  <c r="IAX90" i="15"/>
  <c r="IAY90" i="15"/>
  <c r="IAZ90" i="15"/>
  <c r="IBA90" i="15"/>
  <c r="IBB90" i="15"/>
  <c r="IBC90" i="15"/>
  <c r="IBD90" i="15"/>
  <c r="IBE90" i="15"/>
  <c r="IBF90" i="15"/>
  <c r="IBG90" i="15"/>
  <c r="IBH90" i="15"/>
  <c r="IBI90" i="15"/>
  <c r="IBJ90" i="15"/>
  <c r="IBK90" i="15"/>
  <c r="IBL90" i="15"/>
  <c r="IBM90" i="15"/>
  <c r="IBN90" i="15"/>
  <c r="IBO90" i="15"/>
  <c r="IBP90" i="15"/>
  <c r="IBQ90" i="15"/>
  <c r="IBR90" i="15"/>
  <c r="IBS90" i="15"/>
  <c r="IBT90" i="15"/>
  <c r="IBU90" i="15"/>
  <c r="IBV90" i="15"/>
  <c r="IBW90" i="15"/>
  <c r="IBX90" i="15"/>
  <c r="IBY90" i="15"/>
  <c r="IBZ90" i="15"/>
  <c r="ICA90" i="15"/>
  <c r="ICB90" i="15"/>
  <c r="ICC90" i="15"/>
  <c r="ICD90" i="15"/>
  <c r="ICE90" i="15"/>
  <c r="ICF90" i="15"/>
  <c r="ICG90" i="15"/>
  <c r="ICH90" i="15"/>
  <c r="ICI90" i="15"/>
  <c r="ICJ90" i="15"/>
  <c r="ICK90" i="15"/>
  <c r="ICL90" i="15"/>
  <c r="ICM90" i="15"/>
  <c r="ICN90" i="15"/>
  <c r="ICO90" i="15"/>
  <c r="ICP90" i="15"/>
  <c r="ICQ90" i="15"/>
  <c r="ICR90" i="15"/>
  <c r="ICS90" i="15"/>
  <c r="ICT90" i="15"/>
  <c r="ICU90" i="15"/>
  <c r="ICV90" i="15"/>
  <c r="ICW90" i="15"/>
  <c r="ICX90" i="15"/>
  <c r="ICY90" i="15"/>
  <c r="ICZ90" i="15"/>
  <c r="IDA90" i="15"/>
  <c r="IDB90" i="15"/>
  <c r="IDC90" i="15"/>
  <c r="IDD90" i="15"/>
  <c r="IDE90" i="15"/>
  <c r="IDF90" i="15"/>
  <c r="IDG90" i="15"/>
  <c r="IDH90" i="15"/>
  <c r="IDI90" i="15"/>
  <c r="IDJ90" i="15"/>
  <c r="IDK90" i="15"/>
  <c r="IDL90" i="15"/>
  <c r="IDM90" i="15"/>
  <c r="IDN90" i="15"/>
  <c r="IDO90" i="15"/>
  <c r="IDP90" i="15"/>
  <c r="IDQ90" i="15"/>
  <c r="IDR90" i="15"/>
  <c r="IDS90" i="15"/>
  <c r="IDT90" i="15"/>
  <c r="IDU90" i="15"/>
  <c r="IDV90" i="15"/>
  <c r="IDW90" i="15"/>
  <c r="IDX90" i="15"/>
  <c r="IDY90" i="15"/>
  <c r="IDZ90" i="15"/>
  <c r="IEA90" i="15"/>
  <c r="IEB90" i="15"/>
  <c r="IEC90" i="15"/>
  <c r="IED90" i="15"/>
  <c r="IEE90" i="15"/>
  <c r="IEF90" i="15"/>
  <c r="IEG90" i="15"/>
  <c r="IEH90" i="15"/>
  <c r="IEI90" i="15"/>
  <c r="IEJ90" i="15"/>
  <c r="IEK90" i="15"/>
  <c r="IEL90" i="15"/>
  <c r="IEM90" i="15"/>
  <c r="IEN90" i="15"/>
  <c r="IEO90" i="15"/>
  <c r="IEP90" i="15"/>
  <c r="IEQ90" i="15"/>
  <c r="IER90" i="15"/>
  <c r="IES90" i="15"/>
  <c r="IET90" i="15"/>
  <c r="IEU90" i="15"/>
  <c r="IEV90" i="15"/>
  <c r="IEW90" i="15"/>
  <c r="IEX90" i="15"/>
  <c r="IEY90" i="15"/>
  <c r="IEZ90" i="15"/>
  <c r="IFA90" i="15"/>
  <c r="IFB90" i="15"/>
  <c r="IFC90" i="15"/>
  <c r="IFD90" i="15"/>
  <c r="IFE90" i="15"/>
  <c r="IFF90" i="15"/>
  <c r="IFG90" i="15"/>
  <c r="IFH90" i="15"/>
  <c r="IFI90" i="15"/>
  <c r="IFJ90" i="15"/>
  <c r="IFK90" i="15"/>
  <c r="IFL90" i="15"/>
  <c r="IFM90" i="15"/>
  <c r="IFN90" i="15"/>
  <c r="IFO90" i="15"/>
  <c r="IFP90" i="15"/>
  <c r="IFQ90" i="15"/>
  <c r="IFR90" i="15"/>
  <c r="IFS90" i="15"/>
  <c r="IFT90" i="15"/>
  <c r="IFU90" i="15"/>
  <c r="IFV90" i="15"/>
  <c r="IFW90" i="15"/>
  <c r="IFX90" i="15"/>
  <c r="IFY90" i="15"/>
  <c r="IFZ90" i="15"/>
  <c r="IGA90" i="15"/>
  <c r="IGB90" i="15"/>
  <c r="IGC90" i="15"/>
  <c r="IGD90" i="15"/>
  <c r="IGE90" i="15"/>
  <c r="IGF90" i="15"/>
  <c r="IGG90" i="15"/>
  <c r="IGH90" i="15"/>
  <c r="IGI90" i="15"/>
  <c r="IGJ90" i="15"/>
  <c r="IGK90" i="15"/>
  <c r="IGL90" i="15"/>
  <c r="IGM90" i="15"/>
  <c r="IGN90" i="15"/>
  <c r="IGO90" i="15"/>
  <c r="IGP90" i="15"/>
  <c r="IGQ90" i="15"/>
  <c r="IGR90" i="15"/>
  <c r="IGS90" i="15"/>
  <c r="IGT90" i="15"/>
  <c r="IGU90" i="15"/>
  <c r="IGV90" i="15"/>
  <c r="IGW90" i="15"/>
  <c r="IGX90" i="15"/>
  <c r="IGY90" i="15"/>
  <c r="IGZ90" i="15"/>
  <c r="IHA90" i="15"/>
  <c r="IHB90" i="15"/>
  <c r="IHC90" i="15"/>
  <c r="IHD90" i="15"/>
  <c r="IHE90" i="15"/>
  <c r="IHF90" i="15"/>
  <c r="IHG90" i="15"/>
  <c r="IHH90" i="15"/>
  <c r="IHI90" i="15"/>
  <c r="IHJ90" i="15"/>
  <c r="IHK90" i="15"/>
  <c r="IHL90" i="15"/>
  <c r="IHM90" i="15"/>
  <c r="IHN90" i="15"/>
  <c r="IHO90" i="15"/>
  <c r="IHP90" i="15"/>
  <c r="IHQ90" i="15"/>
  <c r="IHR90" i="15"/>
  <c r="IHS90" i="15"/>
  <c r="IHT90" i="15"/>
  <c r="IHU90" i="15"/>
  <c r="IHV90" i="15"/>
  <c r="IHW90" i="15"/>
  <c r="IHX90" i="15"/>
  <c r="IHY90" i="15"/>
  <c r="IHZ90" i="15"/>
  <c r="IIA90" i="15"/>
  <c r="IIB90" i="15"/>
  <c r="IIC90" i="15"/>
  <c r="IID90" i="15"/>
  <c r="IIE90" i="15"/>
  <c r="IIF90" i="15"/>
  <c r="IIG90" i="15"/>
  <c r="IIH90" i="15"/>
  <c r="III90" i="15"/>
  <c r="IIJ90" i="15"/>
  <c r="IIK90" i="15"/>
  <c r="IIL90" i="15"/>
  <c r="IIM90" i="15"/>
  <c r="IIN90" i="15"/>
  <c r="IIO90" i="15"/>
  <c r="IIP90" i="15"/>
  <c r="IIQ90" i="15"/>
  <c r="IIR90" i="15"/>
  <c r="IIS90" i="15"/>
  <c r="IIT90" i="15"/>
  <c r="IIU90" i="15"/>
  <c r="IIV90" i="15"/>
  <c r="IIW90" i="15"/>
  <c r="IIX90" i="15"/>
  <c r="IIY90" i="15"/>
  <c r="IIZ90" i="15"/>
  <c r="IJA90" i="15"/>
  <c r="IJB90" i="15"/>
  <c r="IJC90" i="15"/>
  <c r="IJD90" i="15"/>
  <c r="IJE90" i="15"/>
  <c r="IJF90" i="15"/>
  <c r="IJG90" i="15"/>
  <c r="IJH90" i="15"/>
  <c r="IJI90" i="15"/>
  <c r="IJJ90" i="15"/>
  <c r="IJK90" i="15"/>
  <c r="IJL90" i="15"/>
  <c r="IJM90" i="15"/>
  <c r="IJN90" i="15"/>
  <c r="IJO90" i="15"/>
  <c r="IJP90" i="15"/>
  <c r="IJQ90" i="15"/>
  <c r="IJR90" i="15"/>
  <c r="IJS90" i="15"/>
  <c r="IJT90" i="15"/>
  <c r="IJU90" i="15"/>
  <c r="IJV90" i="15"/>
  <c r="IJW90" i="15"/>
  <c r="IJX90" i="15"/>
  <c r="IJY90" i="15"/>
  <c r="IJZ90" i="15"/>
  <c r="IKA90" i="15"/>
  <c r="IKB90" i="15"/>
  <c r="IKC90" i="15"/>
  <c r="IKD90" i="15"/>
  <c r="IKE90" i="15"/>
  <c r="IKF90" i="15"/>
  <c r="IKG90" i="15"/>
  <c r="IKH90" i="15"/>
  <c r="IKI90" i="15"/>
  <c r="IKJ90" i="15"/>
  <c r="IKK90" i="15"/>
  <c r="IKL90" i="15"/>
  <c r="IKM90" i="15"/>
  <c r="IKN90" i="15"/>
  <c r="IKO90" i="15"/>
  <c r="IKP90" i="15"/>
  <c r="IKQ90" i="15"/>
  <c r="IKR90" i="15"/>
  <c r="IKS90" i="15"/>
  <c r="IKT90" i="15"/>
  <c r="IKU90" i="15"/>
  <c r="IKV90" i="15"/>
  <c r="IKW90" i="15"/>
  <c r="IKX90" i="15"/>
  <c r="IKY90" i="15"/>
  <c r="IKZ90" i="15"/>
  <c r="ILA90" i="15"/>
  <c r="ILB90" i="15"/>
  <c r="ILC90" i="15"/>
  <c r="ILD90" i="15"/>
  <c r="ILE90" i="15"/>
  <c r="ILF90" i="15"/>
  <c r="ILG90" i="15"/>
  <c r="ILH90" i="15"/>
  <c r="ILI90" i="15"/>
  <c r="ILJ90" i="15"/>
  <c r="ILK90" i="15"/>
  <c r="ILL90" i="15"/>
  <c r="ILM90" i="15"/>
  <c r="ILN90" i="15"/>
  <c r="ILO90" i="15"/>
  <c r="ILP90" i="15"/>
  <c r="ILQ90" i="15"/>
  <c r="ILR90" i="15"/>
  <c r="ILS90" i="15"/>
  <c r="ILT90" i="15"/>
  <c r="ILU90" i="15"/>
  <c r="ILV90" i="15"/>
  <c r="ILW90" i="15"/>
  <c r="ILX90" i="15"/>
  <c r="ILY90" i="15"/>
  <c r="ILZ90" i="15"/>
  <c r="IMA90" i="15"/>
  <c r="IMB90" i="15"/>
  <c r="IMC90" i="15"/>
  <c r="IMD90" i="15"/>
  <c r="IME90" i="15"/>
  <c r="IMF90" i="15"/>
  <c r="IMG90" i="15"/>
  <c r="IMH90" i="15"/>
  <c r="IMI90" i="15"/>
  <c r="IMJ90" i="15"/>
  <c r="IMK90" i="15"/>
  <c r="IML90" i="15"/>
  <c r="IMM90" i="15"/>
  <c r="IMN90" i="15"/>
  <c r="IMO90" i="15"/>
  <c r="IMP90" i="15"/>
  <c r="IMQ90" i="15"/>
  <c r="IMR90" i="15"/>
  <c r="IMS90" i="15"/>
  <c r="IMT90" i="15"/>
  <c r="IMU90" i="15"/>
  <c r="IMV90" i="15"/>
  <c r="IMW90" i="15"/>
  <c r="IMX90" i="15"/>
  <c r="IMY90" i="15"/>
  <c r="IMZ90" i="15"/>
  <c r="INA90" i="15"/>
  <c r="INB90" i="15"/>
  <c r="INC90" i="15"/>
  <c r="IND90" i="15"/>
  <c r="INE90" i="15"/>
  <c r="INF90" i="15"/>
  <c r="ING90" i="15"/>
  <c r="INH90" i="15"/>
  <c r="INI90" i="15"/>
  <c r="INJ90" i="15"/>
  <c r="INK90" i="15"/>
  <c r="INL90" i="15"/>
  <c r="INM90" i="15"/>
  <c r="INN90" i="15"/>
  <c r="INO90" i="15"/>
  <c r="INP90" i="15"/>
  <c r="INQ90" i="15"/>
  <c r="INR90" i="15"/>
  <c r="INS90" i="15"/>
  <c r="INT90" i="15"/>
  <c r="INU90" i="15"/>
  <c r="INV90" i="15"/>
  <c r="INW90" i="15"/>
  <c r="INX90" i="15"/>
  <c r="INY90" i="15"/>
  <c r="INZ90" i="15"/>
  <c r="IOA90" i="15"/>
  <c r="IOB90" i="15"/>
  <c r="IOC90" i="15"/>
  <c r="IOD90" i="15"/>
  <c r="IOE90" i="15"/>
  <c r="IOF90" i="15"/>
  <c r="IOG90" i="15"/>
  <c r="IOH90" i="15"/>
  <c r="IOI90" i="15"/>
  <c r="IOJ90" i="15"/>
  <c r="IOK90" i="15"/>
  <c r="IOL90" i="15"/>
  <c r="IOM90" i="15"/>
  <c r="ION90" i="15"/>
  <c r="IOO90" i="15"/>
  <c r="IOP90" i="15"/>
  <c r="IOQ90" i="15"/>
  <c r="IOR90" i="15"/>
  <c r="IOS90" i="15"/>
  <c r="IOT90" i="15"/>
  <c r="IOU90" i="15"/>
  <c r="IOV90" i="15"/>
  <c r="IOW90" i="15"/>
  <c r="IOX90" i="15"/>
  <c r="IOY90" i="15"/>
  <c r="IOZ90" i="15"/>
  <c r="IPA90" i="15"/>
  <c r="IPB90" i="15"/>
  <c r="IPC90" i="15"/>
  <c r="IPD90" i="15"/>
  <c r="IPE90" i="15"/>
  <c r="IPF90" i="15"/>
  <c r="IPG90" i="15"/>
  <c r="IPH90" i="15"/>
  <c r="IPI90" i="15"/>
  <c r="IPJ90" i="15"/>
  <c r="IPK90" i="15"/>
  <c r="IPL90" i="15"/>
  <c r="IPM90" i="15"/>
  <c r="IPN90" i="15"/>
  <c r="IPO90" i="15"/>
  <c r="IPP90" i="15"/>
  <c r="IPQ90" i="15"/>
  <c r="IPR90" i="15"/>
  <c r="IPS90" i="15"/>
  <c r="IPT90" i="15"/>
  <c r="IPU90" i="15"/>
  <c r="IPV90" i="15"/>
  <c r="IPW90" i="15"/>
  <c r="IPX90" i="15"/>
  <c r="IPY90" i="15"/>
  <c r="IPZ90" i="15"/>
  <c r="IQA90" i="15"/>
  <c r="IQB90" i="15"/>
  <c r="IQC90" i="15"/>
  <c r="IQD90" i="15"/>
  <c r="IQE90" i="15"/>
  <c r="IQF90" i="15"/>
  <c r="IQG90" i="15"/>
  <c r="IQH90" i="15"/>
  <c r="IQI90" i="15"/>
  <c r="IQJ90" i="15"/>
  <c r="IQK90" i="15"/>
  <c r="IQL90" i="15"/>
  <c r="IQM90" i="15"/>
  <c r="IQN90" i="15"/>
  <c r="IQO90" i="15"/>
  <c r="IQP90" i="15"/>
  <c r="IQQ90" i="15"/>
  <c r="IQR90" i="15"/>
  <c r="IQS90" i="15"/>
  <c r="IQT90" i="15"/>
  <c r="IQU90" i="15"/>
  <c r="IQV90" i="15"/>
  <c r="IQW90" i="15"/>
  <c r="IQX90" i="15"/>
  <c r="IQY90" i="15"/>
  <c r="IQZ90" i="15"/>
  <c r="IRA90" i="15"/>
  <c r="IRB90" i="15"/>
  <c r="IRC90" i="15"/>
  <c r="IRD90" i="15"/>
  <c r="IRE90" i="15"/>
  <c r="IRF90" i="15"/>
  <c r="IRG90" i="15"/>
  <c r="IRH90" i="15"/>
  <c r="IRI90" i="15"/>
  <c r="IRJ90" i="15"/>
  <c r="IRK90" i="15"/>
  <c r="IRL90" i="15"/>
  <c r="IRM90" i="15"/>
  <c r="IRN90" i="15"/>
  <c r="IRO90" i="15"/>
  <c r="IRP90" i="15"/>
  <c r="IRQ90" i="15"/>
  <c r="IRR90" i="15"/>
  <c r="IRS90" i="15"/>
  <c r="IRT90" i="15"/>
  <c r="IRU90" i="15"/>
  <c r="IRV90" i="15"/>
  <c r="IRW90" i="15"/>
  <c r="IRX90" i="15"/>
  <c r="IRY90" i="15"/>
  <c r="IRZ90" i="15"/>
  <c r="ISA90" i="15"/>
  <c r="ISB90" i="15"/>
  <c r="ISC90" i="15"/>
  <c r="ISD90" i="15"/>
  <c r="ISE90" i="15"/>
  <c r="ISF90" i="15"/>
  <c r="ISG90" i="15"/>
  <c r="ISH90" i="15"/>
  <c r="ISI90" i="15"/>
  <c r="ISJ90" i="15"/>
  <c r="ISK90" i="15"/>
  <c r="ISL90" i="15"/>
  <c r="ISM90" i="15"/>
  <c r="ISN90" i="15"/>
  <c r="ISO90" i="15"/>
  <c r="ISP90" i="15"/>
  <c r="ISQ90" i="15"/>
  <c r="ISR90" i="15"/>
  <c r="ISS90" i="15"/>
  <c r="IST90" i="15"/>
  <c r="ISU90" i="15"/>
  <c r="ISV90" i="15"/>
  <c r="ISW90" i="15"/>
  <c r="ISX90" i="15"/>
  <c r="ISY90" i="15"/>
  <c r="ISZ90" i="15"/>
  <c r="ITA90" i="15"/>
  <c r="ITB90" i="15"/>
  <c r="ITC90" i="15"/>
  <c r="ITD90" i="15"/>
  <c r="ITE90" i="15"/>
  <c r="ITF90" i="15"/>
  <c r="ITG90" i="15"/>
  <c r="ITH90" i="15"/>
  <c r="ITI90" i="15"/>
  <c r="ITJ90" i="15"/>
  <c r="ITK90" i="15"/>
  <c r="ITL90" i="15"/>
  <c r="ITM90" i="15"/>
  <c r="ITN90" i="15"/>
  <c r="ITO90" i="15"/>
  <c r="ITP90" i="15"/>
  <c r="ITQ90" i="15"/>
  <c r="ITR90" i="15"/>
  <c r="ITS90" i="15"/>
  <c r="ITT90" i="15"/>
  <c r="ITU90" i="15"/>
  <c r="ITV90" i="15"/>
  <c r="ITW90" i="15"/>
  <c r="ITX90" i="15"/>
  <c r="ITY90" i="15"/>
  <c r="ITZ90" i="15"/>
  <c r="IUA90" i="15"/>
  <c r="IUB90" i="15"/>
  <c r="IUC90" i="15"/>
  <c r="IUD90" i="15"/>
  <c r="IUE90" i="15"/>
  <c r="IUF90" i="15"/>
  <c r="IUG90" i="15"/>
  <c r="IUH90" i="15"/>
  <c r="IUI90" i="15"/>
  <c r="IUJ90" i="15"/>
  <c r="IUK90" i="15"/>
  <c r="IUL90" i="15"/>
  <c r="IUM90" i="15"/>
  <c r="IUN90" i="15"/>
  <c r="IUO90" i="15"/>
  <c r="IUP90" i="15"/>
  <c r="IUQ90" i="15"/>
  <c r="IUR90" i="15"/>
  <c r="IUS90" i="15"/>
  <c r="IUT90" i="15"/>
  <c r="IUU90" i="15"/>
  <c r="IUV90" i="15"/>
  <c r="IUW90" i="15"/>
  <c r="IUX90" i="15"/>
  <c r="IUY90" i="15"/>
  <c r="IUZ90" i="15"/>
  <c r="IVA90" i="15"/>
  <c r="IVB90" i="15"/>
  <c r="IVC90" i="15"/>
  <c r="IVD90" i="15"/>
  <c r="IVE90" i="15"/>
  <c r="IVF90" i="15"/>
  <c r="IVG90" i="15"/>
  <c r="IVH90" i="15"/>
  <c r="IVI90" i="15"/>
  <c r="IVJ90" i="15"/>
  <c r="IVK90" i="15"/>
  <c r="IVL90" i="15"/>
  <c r="IVM90" i="15"/>
  <c r="IVN90" i="15"/>
  <c r="IVO90" i="15"/>
  <c r="IVP90" i="15"/>
  <c r="IVQ90" i="15"/>
  <c r="IVR90" i="15"/>
  <c r="IVS90" i="15"/>
  <c r="IVT90" i="15"/>
  <c r="IVU90" i="15"/>
  <c r="IVV90" i="15"/>
  <c r="IVW90" i="15"/>
  <c r="IVX90" i="15"/>
  <c r="IVY90" i="15"/>
  <c r="IVZ90" i="15"/>
  <c r="IWA90" i="15"/>
  <c r="IWB90" i="15"/>
  <c r="IWC90" i="15"/>
  <c r="IWD90" i="15"/>
  <c r="IWE90" i="15"/>
  <c r="IWF90" i="15"/>
  <c r="IWG90" i="15"/>
  <c r="IWH90" i="15"/>
  <c r="IWI90" i="15"/>
  <c r="IWJ90" i="15"/>
  <c r="IWK90" i="15"/>
  <c r="IWL90" i="15"/>
  <c r="IWM90" i="15"/>
  <c r="IWN90" i="15"/>
  <c r="IWO90" i="15"/>
  <c r="IWP90" i="15"/>
  <c r="IWQ90" i="15"/>
  <c r="IWR90" i="15"/>
  <c r="IWS90" i="15"/>
  <c r="IWT90" i="15"/>
  <c r="IWU90" i="15"/>
  <c r="IWV90" i="15"/>
  <c r="IWW90" i="15"/>
  <c r="IWX90" i="15"/>
  <c r="IWY90" i="15"/>
  <c r="IWZ90" i="15"/>
  <c r="IXA90" i="15"/>
  <c r="IXB90" i="15"/>
  <c r="IXC90" i="15"/>
  <c r="IXD90" i="15"/>
  <c r="IXE90" i="15"/>
  <c r="IXF90" i="15"/>
  <c r="IXG90" i="15"/>
  <c r="IXH90" i="15"/>
  <c r="IXI90" i="15"/>
  <c r="IXJ90" i="15"/>
  <c r="IXK90" i="15"/>
  <c r="IXL90" i="15"/>
  <c r="IXM90" i="15"/>
  <c r="IXN90" i="15"/>
  <c r="IXO90" i="15"/>
  <c r="IXP90" i="15"/>
  <c r="IXQ90" i="15"/>
  <c r="IXR90" i="15"/>
  <c r="IXS90" i="15"/>
  <c r="IXT90" i="15"/>
  <c r="IXU90" i="15"/>
  <c r="IXV90" i="15"/>
  <c r="IXW90" i="15"/>
  <c r="IXX90" i="15"/>
  <c r="IXY90" i="15"/>
  <c r="IXZ90" i="15"/>
  <c r="IYA90" i="15"/>
  <c r="IYB90" i="15"/>
  <c r="IYC90" i="15"/>
  <c r="IYD90" i="15"/>
  <c r="IYE90" i="15"/>
  <c r="IYF90" i="15"/>
  <c r="IYG90" i="15"/>
  <c r="IYH90" i="15"/>
  <c r="IYI90" i="15"/>
  <c r="IYJ90" i="15"/>
  <c r="IYK90" i="15"/>
  <c r="IYL90" i="15"/>
  <c r="IYM90" i="15"/>
  <c r="IYN90" i="15"/>
  <c r="IYO90" i="15"/>
  <c r="IYP90" i="15"/>
  <c r="IYQ90" i="15"/>
  <c r="IYR90" i="15"/>
  <c r="IYS90" i="15"/>
  <c r="IYT90" i="15"/>
  <c r="IYU90" i="15"/>
  <c r="IYV90" i="15"/>
  <c r="IYW90" i="15"/>
  <c r="IYX90" i="15"/>
  <c r="IYY90" i="15"/>
  <c r="IYZ90" i="15"/>
  <c r="IZA90" i="15"/>
  <c r="IZB90" i="15"/>
  <c r="IZC90" i="15"/>
  <c r="IZD90" i="15"/>
  <c r="IZE90" i="15"/>
  <c r="IZF90" i="15"/>
  <c r="IZG90" i="15"/>
  <c r="IZH90" i="15"/>
  <c r="IZI90" i="15"/>
  <c r="IZJ90" i="15"/>
  <c r="IZK90" i="15"/>
  <c r="IZL90" i="15"/>
  <c r="IZM90" i="15"/>
  <c r="IZN90" i="15"/>
  <c r="IZO90" i="15"/>
  <c r="IZP90" i="15"/>
  <c r="IZQ90" i="15"/>
  <c r="IZR90" i="15"/>
  <c r="IZS90" i="15"/>
  <c r="IZT90" i="15"/>
  <c r="IZU90" i="15"/>
  <c r="IZV90" i="15"/>
  <c r="IZW90" i="15"/>
  <c r="IZX90" i="15"/>
  <c r="IZY90" i="15"/>
  <c r="IZZ90" i="15"/>
  <c r="JAA90" i="15"/>
  <c r="JAB90" i="15"/>
  <c r="JAC90" i="15"/>
  <c r="JAD90" i="15"/>
  <c r="JAE90" i="15"/>
  <c r="JAF90" i="15"/>
  <c r="JAG90" i="15"/>
  <c r="JAH90" i="15"/>
  <c r="JAI90" i="15"/>
  <c r="JAJ90" i="15"/>
  <c r="JAK90" i="15"/>
  <c r="JAL90" i="15"/>
  <c r="JAM90" i="15"/>
  <c r="JAN90" i="15"/>
  <c r="JAO90" i="15"/>
  <c r="JAP90" i="15"/>
  <c r="JAQ90" i="15"/>
  <c r="JAR90" i="15"/>
  <c r="JAS90" i="15"/>
  <c r="JAT90" i="15"/>
  <c r="JAU90" i="15"/>
  <c r="JAV90" i="15"/>
  <c r="JAW90" i="15"/>
  <c r="JAX90" i="15"/>
  <c r="JAY90" i="15"/>
  <c r="JAZ90" i="15"/>
  <c r="JBA90" i="15"/>
  <c r="JBB90" i="15"/>
  <c r="JBC90" i="15"/>
  <c r="JBD90" i="15"/>
  <c r="JBE90" i="15"/>
  <c r="JBF90" i="15"/>
  <c r="JBG90" i="15"/>
  <c r="JBH90" i="15"/>
  <c r="JBI90" i="15"/>
  <c r="JBJ90" i="15"/>
  <c r="JBK90" i="15"/>
  <c r="JBL90" i="15"/>
  <c r="JBM90" i="15"/>
  <c r="JBN90" i="15"/>
  <c r="JBO90" i="15"/>
  <c r="JBP90" i="15"/>
  <c r="JBQ90" i="15"/>
  <c r="JBR90" i="15"/>
  <c r="JBS90" i="15"/>
  <c r="JBT90" i="15"/>
  <c r="JBU90" i="15"/>
  <c r="JBV90" i="15"/>
  <c r="JBW90" i="15"/>
  <c r="JBX90" i="15"/>
  <c r="JBY90" i="15"/>
  <c r="JBZ90" i="15"/>
  <c r="JCA90" i="15"/>
  <c r="JCB90" i="15"/>
  <c r="JCC90" i="15"/>
  <c r="JCD90" i="15"/>
  <c r="JCE90" i="15"/>
  <c r="JCF90" i="15"/>
  <c r="JCG90" i="15"/>
  <c r="JCH90" i="15"/>
  <c r="JCI90" i="15"/>
  <c r="JCJ90" i="15"/>
  <c r="JCK90" i="15"/>
  <c r="JCL90" i="15"/>
  <c r="JCM90" i="15"/>
  <c r="JCN90" i="15"/>
  <c r="JCO90" i="15"/>
  <c r="JCP90" i="15"/>
  <c r="JCQ90" i="15"/>
  <c r="JCR90" i="15"/>
  <c r="JCS90" i="15"/>
  <c r="JCT90" i="15"/>
  <c r="JCU90" i="15"/>
  <c r="JCV90" i="15"/>
  <c r="JCW90" i="15"/>
  <c r="JCX90" i="15"/>
  <c r="JCY90" i="15"/>
  <c r="JCZ90" i="15"/>
  <c r="JDA90" i="15"/>
  <c r="JDB90" i="15"/>
  <c r="JDC90" i="15"/>
  <c r="JDD90" i="15"/>
  <c r="JDE90" i="15"/>
  <c r="JDF90" i="15"/>
  <c r="JDG90" i="15"/>
  <c r="JDH90" i="15"/>
  <c r="JDI90" i="15"/>
  <c r="JDJ90" i="15"/>
  <c r="JDK90" i="15"/>
  <c r="JDL90" i="15"/>
  <c r="JDM90" i="15"/>
  <c r="JDN90" i="15"/>
  <c r="JDO90" i="15"/>
  <c r="JDP90" i="15"/>
  <c r="JDQ90" i="15"/>
  <c r="JDR90" i="15"/>
  <c r="JDS90" i="15"/>
  <c r="JDT90" i="15"/>
  <c r="JDU90" i="15"/>
  <c r="JDV90" i="15"/>
  <c r="JDW90" i="15"/>
  <c r="JDX90" i="15"/>
  <c r="JDY90" i="15"/>
  <c r="JDZ90" i="15"/>
  <c r="JEA90" i="15"/>
  <c r="JEB90" i="15"/>
  <c r="JEC90" i="15"/>
  <c r="JED90" i="15"/>
  <c r="JEE90" i="15"/>
  <c r="JEF90" i="15"/>
  <c r="JEG90" i="15"/>
  <c r="JEH90" i="15"/>
  <c r="JEI90" i="15"/>
  <c r="JEJ90" i="15"/>
  <c r="JEK90" i="15"/>
  <c r="JEL90" i="15"/>
  <c r="JEM90" i="15"/>
  <c r="JEN90" i="15"/>
  <c r="JEO90" i="15"/>
  <c r="JEP90" i="15"/>
  <c r="JEQ90" i="15"/>
  <c r="JER90" i="15"/>
  <c r="JES90" i="15"/>
  <c r="JET90" i="15"/>
  <c r="JEU90" i="15"/>
  <c r="JEV90" i="15"/>
  <c r="JEW90" i="15"/>
  <c r="JEX90" i="15"/>
  <c r="JEY90" i="15"/>
  <c r="JEZ90" i="15"/>
  <c r="JFA90" i="15"/>
  <c r="JFB90" i="15"/>
  <c r="JFC90" i="15"/>
  <c r="JFD90" i="15"/>
  <c r="JFE90" i="15"/>
  <c r="JFF90" i="15"/>
  <c r="JFG90" i="15"/>
  <c r="JFH90" i="15"/>
  <c r="JFI90" i="15"/>
  <c r="JFJ90" i="15"/>
  <c r="JFK90" i="15"/>
  <c r="JFL90" i="15"/>
  <c r="JFM90" i="15"/>
  <c r="JFN90" i="15"/>
  <c r="JFO90" i="15"/>
  <c r="JFP90" i="15"/>
  <c r="JFQ90" i="15"/>
  <c r="JFR90" i="15"/>
  <c r="JFS90" i="15"/>
  <c r="JFT90" i="15"/>
  <c r="JFU90" i="15"/>
  <c r="JFV90" i="15"/>
  <c r="JFW90" i="15"/>
  <c r="JFX90" i="15"/>
  <c r="JFY90" i="15"/>
  <c r="JFZ90" i="15"/>
  <c r="JGA90" i="15"/>
  <c r="JGB90" i="15"/>
  <c r="JGC90" i="15"/>
  <c r="JGD90" i="15"/>
  <c r="JGE90" i="15"/>
  <c r="JGF90" i="15"/>
  <c r="JGG90" i="15"/>
  <c r="JGH90" i="15"/>
  <c r="JGI90" i="15"/>
  <c r="JGJ90" i="15"/>
  <c r="JGK90" i="15"/>
  <c r="JGL90" i="15"/>
  <c r="JGM90" i="15"/>
  <c r="JGN90" i="15"/>
  <c r="JGO90" i="15"/>
  <c r="JGP90" i="15"/>
  <c r="JGQ90" i="15"/>
  <c r="JGR90" i="15"/>
  <c r="JGS90" i="15"/>
  <c r="JGT90" i="15"/>
  <c r="JGU90" i="15"/>
  <c r="JGV90" i="15"/>
  <c r="JGW90" i="15"/>
  <c r="JGX90" i="15"/>
  <c r="JGY90" i="15"/>
  <c r="JGZ90" i="15"/>
  <c r="JHA90" i="15"/>
  <c r="JHB90" i="15"/>
  <c r="JHC90" i="15"/>
  <c r="JHD90" i="15"/>
  <c r="JHE90" i="15"/>
  <c r="JHF90" i="15"/>
  <c r="JHG90" i="15"/>
  <c r="JHH90" i="15"/>
  <c r="JHI90" i="15"/>
  <c r="JHJ90" i="15"/>
  <c r="JHK90" i="15"/>
  <c r="JHL90" i="15"/>
  <c r="JHM90" i="15"/>
  <c r="JHN90" i="15"/>
  <c r="JHO90" i="15"/>
  <c r="JHP90" i="15"/>
  <c r="JHQ90" i="15"/>
  <c r="JHR90" i="15"/>
  <c r="JHS90" i="15"/>
  <c r="JHT90" i="15"/>
  <c r="JHU90" i="15"/>
  <c r="JHV90" i="15"/>
  <c r="JHW90" i="15"/>
  <c r="JHX90" i="15"/>
  <c r="JHY90" i="15"/>
  <c r="JHZ90" i="15"/>
  <c r="JIA90" i="15"/>
  <c r="JIB90" i="15"/>
  <c r="JIC90" i="15"/>
  <c r="JID90" i="15"/>
  <c r="JIE90" i="15"/>
  <c r="JIF90" i="15"/>
  <c r="JIG90" i="15"/>
  <c r="JIH90" i="15"/>
  <c r="JII90" i="15"/>
  <c r="JIJ90" i="15"/>
  <c r="JIK90" i="15"/>
  <c r="JIL90" i="15"/>
  <c r="JIM90" i="15"/>
  <c r="JIN90" i="15"/>
  <c r="JIO90" i="15"/>
  <c r="JIP90" i="15"/>
  <c r="JIQ90" i="15"/>
  <c r="JIR90" i="15"/>
  <c r="JIS90" i="15"/>
  <c r="JIT90" i="15"/>
  <c r="JIU90" i="15"/>
  <c r="JIV90" i="15"/>
  <c r="JIW90" i="15"/>
  <c r="JIX90" i="15"/>
  <c r="JIY90" i="15"/>
  <c r="JIZ90" i="15"/>
  <c r="JJA90" i="15"/>
  <c r="JJB90" i="15"/>
  <c r="JJC90" i="15"/>
  <c r="JJD90" i="15"/>
  <c r="JJE90" i="15"/>
  <c r="JJF90" i="15"/>
  <c r="JJG90" i="15"/>
  <c r="JJH90" i="15"/>
  <c r="JJI90" i="15"/>
  <c r="JJJ90" i="15"/>
  <c r="JJK90" i="15"/>
  <c r="JJL90" i="15"/>
  <c r="JJM90" i="15"/>
  <c r="JJN90" i="15"/>
  <c r="JJO90" i="15"/>
  <c r="JJP90" i="15"/>
  <c r="JJQ90" i="15"/>
  <c r="JJR90" i="15"/>
  <c r="JJS90" i="15"/>
  <c r="JJT90" i="15"/>
  <c r="JJU90" i="15"/>
  <c r="JJV90" i="15"/>
  <c r="JJW90" i="15"/>
  <c r="JJX90" i="15"/>
  <c r="JJY90" i="15"/>
  <c r="JJZ90" i="15"/>
  <c r="JKA90" i="15"/>
  <c r="JKB90" i="15"/>
  <c r="JKC90" i="15"/>
  <c r="JKD90" i="15"/>
  <c r="JKE90" i="15"/>
  <c r="JKF90" i="15"/>
  <c r="JKG90" i="15"/>
  <c r="JKH90" i="15"/>
  <c r="JKI90" i="15"/>
  <c r="JKJ90" i="15"/>
  <c r="JKK90" i="15"/>
  <c r="JKL90" i="15"/>
  <c r="JKM90" i="15"/>
  <c r="JKN90" i="15"/>
  <c r="JKO90" i="15"/>
  <c r="JKP90" i="15"/>
  <c r="JKQ90" i="15"/>
  <c r="JKR90" i="15"/>
  <c r="JKS90" i="15"/>
  <c r="JKT90" i="15"/>
  <c r="JKU90" i="15"/>
  <c r="JKV90" i="15"/>
  <c r="JKW90" i="15"/>
  <c r="JKX90" i="15"/>
  <c r="JKY90" i="15"/>
  <c r="JKZ90" i="15"/>
  <c r="JLA90" i="15"/>
  <c r="JLB90" i="15"/>
  <c r="JLC90" i="15"/>
  <c r="JLD90" i="15"/>
  <c r="JLE90" i="15"/>
  <c r="JLF90" i="15"/>
  <c r="JLG90" i="15"/>
  <c r="JLH90" i="15"/>
  <c r="JLI90" i="15"/>
  <c r="JLJ90" i="15"/>
  <c r="JLK90" i="15"/>
  <c r="JLL90" i="15"/>
  <c r="JLM90" i="15"/>
  <c r="JLN90" i="15"/>
  <c r="JLO90" i="15"/>
  <c r="JLP90" i="15"/>
  <c r="JLQ90" i="15"/>
  <c r="JLR90" i="15"/>
  <c r="JLS90" i="15"/>
  <c r="JLT90" i="15"/>
  <c r="JLU90" i="15"/>
  <c r="JLV90" i="15"/>
  <c r="JLW90" i="15"/>
  <c r="JLX90" i="15"/>
  <c r="JLY90" i="15"/>
  <c r="JLZ90" i="15"/>
  <c r="JMA90" i="15"/>
  <c r="JMB90" i="15"/>
  <c r="JMC90" i="15"/>
  <c r="JMD90" i="15"/>
  <c r="JME90" i="15"/>
  <c r="JMF90" i="15"/>
  <c r="JMG90" i="15"/>
  <c r="JMH90" i="15"/>
  <c r="JMI90" i="15"/>
  <c r="JMJ90" i="15"/>
  <c r="JMK90" i="15"/>
  <c r="JML90" i="15"/>
  <c r="JMM90" i="15"/>
  <c r="JMN90" i="15"/>
  <c r="JMO90" i="15"/>
  <c r="JMP90" i="15"/>
  <c r="JMQ90" i="15"/>
  <c r="JMR90" i="15"/>
  <c r="JMS90" i="15"/>
  <c r="JMT90" i="15"/>
  <c r="JMU90" i="15"/>
  <c r="JMV90" i="15"/>
  <c r="JMW90" i="15"/>
  <c r="JMX90" i="15"/>
  <c r="JMY90" i="15"/>
  <c r="JMZ90" i="15"/>
  <c r="JNA90" i="15"/>
  <c r="JNB90" i="15"/>
  <c r="JNC90" i="15"/>
  <c r="JND90" i="15"/>
  <c r="JNE90" i="15"/>
  <c r="JNF90" i="15"/>
  <c r="JNG90" i="15"/>
  <c r="JNH90" i="15"/>
  <c r="JNI90" i="15"/>
  <c r="JNJ90" i="15"/>
  <c r="JNK90" i="15"/>
  <c r="JNL90" i="15"/>
  <c r="JNM90" i="15"/>
  <c r="JNN90" i="15"/>
  <c r="JNO90" i="15"/>
  <c r="JNP90" i="15"/>
  <c r="JNQ90" i="15"/>
  <c r="JNR90" i="15"/>
  <c r="JNS90" i="15"/>
  <c r="JNT90" i="15"/>
  <c r="JNU90" i="15"/>
  <c r="JNV90" i="15"/>
  <c r="JNW90" i="15"/>
  <c r="JNX90" i="15"/>
  <c r="JNY90" i="15"/>
  <c r="JNZ90" i="15"/>
  <c r="JOA90" i="15"/>
  <c r="JOB90" i="15"/>
  <c r="JOC90" i="15"/>
  <c r="JOD90" i="15"/>
  <c r="JOE90" i="15"/>
  <c r="JOF90" i="15"/>
  <c r="JOG90" i="15"/>
  <c r="JOH90" i="15"/>
  <c r="JOI90" i="15"/>
  <c r="JOJ90" i="15"/>
  <c r="JOK90" i="15"/>
  <c r="JOL90" i="15"/>
  <c r="JOM90" i="15"/>
  <c r="JON90" i="15"/>
  <c r="JOO90" i="15"/>
  <c r="JOP90" i="15"/>
  <c r="JOQ90" i="15"/>
  <c r="JOR90" i="15"/>
  <c r="JOS90" i="15"/>
  <c r="JOT90" i="15"/>
  <c r="JOU90" i="15"/>
  <c r="JOV90" i="15"/>
  <c r="JOW90" i="15"/>
  <c r="JOX90" i="15"/>
  <c r="JOY90" i="15"/>
  <c r="JOZ90" i="15"/>
  <c r="JPA90" i="15"/>
  <c r="JPB90" i="15"/>
  <c r="JPC90" i="15"/>
  <c r="JPD90" i="15"/>
  <c r="JPE90" i="15"/>
  <c r="JPF90" i="15"/>
  <c r="JPG90" i="15"/>
  <c r="JPH90" i="15"/>
  <c r="JPI90" i="15"/>
  <c r="JPJ90" i="15"/>
  <c r="JPK90" i="15"/>
  <c r="JPL90" i="15"/>
  <c r="JPM90" i="15"/>
  <c r="JPN90" i="15"/>
  <c r="JPO90" i="15"/>
  <c r="JPP90" i="15"/>
  <c r="JPQ90" i="15"/>
  <c r="JPR90" i="15"/>
  <c r="JPS90" i="15"/>
  <c r="JPT90" i="15"/>
  <c r="JPU90" i="15"/>
  <c r="JPV90" i="15"/>
  <c r="JPW90" i="15"/>
  <c r="JPX90" i="15"/>
  <c r="JPY90" i="15"/>
  <c r="JPZ90" i="15"/>
  <c r="JQA90" i="15"/>
  <c r="JQB90" i="15"/>
  <c r="JQC90" i="15"/>
  <c r="JQD90" i="15"/>
  <c r="JQE90" i="15"/>
  <c r="JQF90" i="15"/>
  <c r="JQG90" i="15"/>
  <c r="JQH90" i="15"/>
  <c r="JQI90" i="15"/>
  <c r="JQJ90" i="15"/>
  <c r="JQK90" i="15"/>
  <c r="JQL90" i="15"/>
  <c r="JQM90" i="15"/>
  <c r="JQN90" i="15"/>
  <c r="JQO90" i="15"/>
  <c r="JQP90" i="15"/>
  <c r="JQQ90" i="15"/>
  <c r="JQR90" i="15"/>
  <c r="JQS90" i="15"/>
  <c r="JQT90" i="15"/>
  <c r="JQU90" i="15"/>
  <c r="JQV90" i="15"/>
  <c r="JQW90" i="15"/>
  <c r="JQX90" i="15"/>
  <c r="JQY90" i="15"/>
  <c r="JQZ90" i="15"/>
  <c r="JRA90" i="15"/>
  <c r="JRB90" i="15"/>
  <c r="JRC90" i="15"/>
  <c r="JRD90" i="15"/>
  <c r="JRE90" i="15"/>
  <c r="JRF90" i="15"/>
  <c r="JRG90" i="15"/>
  <c r="JRH90" i="15"/>
  <c r="JRI90" i="15"/>
  <c r="JRJ90" i="15"/>
  <c r="JRK90" i="15"/>
  <c r="JRL90" i="15"/>
  <c r="JRM90" i="15"/>
  <c r="JRN90" i="15"/>
  <c r="JRO90" i="15"/>
  <c r="JRP90" i="15"/>
  <c r="JRQ90" i="15"/>
  <c r="JRR90" i="15"/>
  <c r="JRS90" i="15"/>
  <c r="JRT90" i="15"/>
  <c r="JRU90" i="15"/>
  <c r="JRV90" i="15"/>
  <c r="JRW90" i="15"/>
  <c r="JRX90" i="15"/>
  <c r="JRY90" i="15"/>
  <c r="JRZ90" i="15"/>
  <c r="JSA90" i="15"/>
  <c r="JSB90" i="15"/>
  <c r="JSC90" i="15"/>
  <c r="JSD90" i="15"/>
  <c r="JSE90" i="15"/>
  <c r="JSF90" i="15"/>
  <c r="JSG90" i="15"/>
  <c r="JSH90" i="15"/>
  <c r="JSI90" i="15"/>
  <c r="JSJ90" i="15"/>
  <c r="JSK90" i="15"/>
  <c r="JSL90" i="15"/>
  <c r="JSM90" i="15"/>
  <c r="JSN90" i="15"/>
  <c r="JSO90" i="15"/>
  <c r="JSP90" i="15"/>
  <c r="JSQ90" i="15"/>
  <c r="JSR90" i="15"/>
  <c r="JSS90" i="15"/>
  <c r="JST90" i="15"/>
  <c r="JSU90" i="15"/>
  <c r="JSV90" i="15"/>
  <c r="JSW90" i="15"/>
  <c r="JSX90" i="15"/>
  <c r="JSY90" i="15"/>
  <c r="JSZ90" i="15"/>
  <c r="JTA90" i="15"/>
  <c r="JTB90" i="15"/>
  <c r="JTC90" i="15"/>
  <c r="JTD90" i="15"/>
  <c r="JTE90" i="15"/>
  <c r="JTF90" i="15"/>
  <c r="JTG90" i="15"/>
  <c r="JTH90" i="15"/>
  <c r="JTI90" i="15"/>
  <c r="JTJ90" i="15"/>
  <c r="JTK90" i="15"/>
  <c r="JTL90" i="15"/>
  <c r="JTM90" i="15"/>
  <c r="JTN90" i="15"/>
  <c r="JTO90" i="15"/>
  <c r="JTP90" i="15"/>
  <c r="JTQ90" i="15"/>
  <c r="JTR90" i="15"/>
  <c r="JTS90" i="15"/>
  <c r="JTT90" i="15"/>
  <c r="JTU90" i="15"/>
  <c r="JTV90" i="15"/>
  <c r="JTW90" i="15"/>
  <c r="JTX90" i="15"/>
  <c r="JTY90" i="15"/>
  <c r="JTZ90" i="15"/>
  <c r="JUA90" i="15"/>
  <c r="JUB90" i="15"/>
  <c r="JUC90" i="15"/>
  <c r="JUD90" i="15"/>
  <c r="JUE90" i="15"/>
  <c r="JUF90" i="15"/>
  <c r="JUG90" i="15"/>
  <c r="JUH90" i="15"/>
  <c r="JUI90" i="15"/>
  <c r="JUJ90" i="15"/>
  <c r="JUK90" i="15"/>
  <c r="JUL90" i="15"/>
  <c r="JUM90" i="15"/>
  <c r="JUN90" i="15"/>
  <c r="JUO90" i="15"/>
  <c r="JUP90" i="15"/>
  <c r="JUQ90" i="15"/>
  <c r="JUR90" i="15"/>
  <c r="JUS90" i="15"/>
  <c r="JUT90" i="15"/>
  <c r="JUU90" i="15"/>
  <c r="JUV90" i="15"/>
  <c r="JUW90" i="15"/>
  <c r="JUX90" i="15"/>
  <c r="JUY90" i="15"/>
  <c r="JUZ90" i="15"/>
  <c r="JVA90" i="15"/>
  <c r="JVB90" i="15"/>
  <c r="JVC90" i="15"/>
  <c r="JVD90" i="15"/>
  <c r="JVE90" i="15"/>
  <c r="JVF90" i="15"/>
  <c r="JVG90" i="15"/>
  <c r="JVH90" i="15"/>
  <c r="JVI90" i="15"/>
  <c r="JVJ90" i="15"/>
  <c r="JVK90" i="15"/>
  <c r="JVL90" i="15"/>
  <c r="JVM90" i="15"/>
  <c r="JVN90" i="15"/>
  <c r="JVO90" i="15"/>
  <c r="JVP90" i="15"/>
  <c r="JVQ90" i="15"/>
  <c r="JVR90" i="15"/>
  <c r="JVS90" i="15"/>
  <c r="JVT90" i="15"/>
  <c r="JVU90" i="15"/>
  <c r="JVV90" i="15"/>
  <c r="JVW90" i="15"/>
  <c r="JVX90" i="15"/>
  <c r="JVY90" i="15"/>
  <c r="JVZ90" i="15"/>
  <c r="JWA90" i="15"/>
  <c r="JWB90" i="15"/>
  <c r="JWC90" i="15"/>
  <c r="JWD90" i="15"/>
  <c r="JWE90" i="15"/>
  <c r="JWF90" i="15"/>
  <c r="JWG90" i="15"/>
  <c r="JWH90" i="15"/>
  <c r="JWI90" i="15"/>
  <c r="JWJ90" i="15"/>
  <c r="JWK90" i="15"/>
  <c r="JWL90" i="15"/>
  <c r="JWM90" i="15"/>
  <c r="JWN90" i="15"/>
  <c r="JWO90" i="15"/>
  <c r="JWP90" i="15"/>
  <c r="JWQ90" i="15"/>
  <c r="JWR90" i="15"/>
  <c r="JWS90" i="15"/>
  <c r="JWT90" i="15"/>
  <c r="JWU90" i="15"/>
  <c r="JWV90" i="15"/>
  <c r="JWW90" i="15"/>
  <c r="JWX90" i="15"/>
  <c r="JWY90" i="15"/>
  <c r="JWZ90" i="15"/>
  <c r="JXA90" i="15"/>
  <c r="JXB90" i="15"/>
  <c r="JXC90" i="15"/>
  <c r="JXD90" i="15"/>
  <c r="JXE90" i="15"/>
  <c r="JXF90" i="15"/>
  <c r="JXG90" i="15"/>
  <c r="JXH90" i="15"/>
  <c r="JXI90" i="15"/>
  <c r="JXJ90" i="15"/>
  <c r="JXK90" i="15"/>
  <c r="JXL90" i="15"/>
  <c r="JXM90" i="15"/>
  <c r="JXN90" i="15"/>
  <c r="JXO90" i="15"/>
  <c r="JXP90" i="15"/>
  <c r="JXQ90" i="15"/>
  <c r="JXR90" i="15"/>
  <c r="JXS90" i="15"/>
  <c r="JXT90" i="15"/>
  <c r="JXU90" i="15"/>
  <c r="JXV90" i="15"/>
  <c r="JXW90" i="15"/>
  <c r="JXX90" i="15"/>
  <c r="JXY90" i="15"/>
  <c r="JXZ90" i="15"/>
  <c r="JYA90" i="15"/>
  <c r="JYB90" i="15"/>
  <c r="JYC90" i="15"/>
  <c r="JYD90" i="15"/>
  <c r="JYE90" i="15"/>
  <c r="JYF90" i="15"/>
  <c r="JYG90" i="15"/>
  <c r="JYH90" i="15"/>
  <c r="JYI90" i="15"/>
  <c r="JYJ90" i="15"/>
  <c r="JYK90" i="15"/>
  <c r="JYL90" i="15"/>
  <c r="JYM90" i="15"/>
  <c r="JYN90" i="15"/>
  <c r="JYO90" i="15"/>
  <c r="JYP90" i="15"/>
  <c r="JYQ90" i="15"/>
  <c r="JYR90" i="15"/>
  <c r="JYS90" i="15"/>
  <c r="JYT90" i="15"/>
  <c r="JYU90" i="15"/>
  <c r="JYV90" i="15"/>
  <c r="JYW90" i="15"/>
  <c r="JYX90" i="15"/>
  <c r="JYY90" i="15"/>
  <c r="JYZ90" i="15"/>
  <c r="JZA90" i="15"/>
  <c r="JZB90" i="15"/>
  <c r="JZC90" i="15"/>
  <c r="JZD90" i="15"/>
  <c r="JZE90" i="15"/>
  <c r="JZF90" i="15"/>
  <c r="JZG90" i="15"/>
  <c r="JZH90" i="15"/>
  <c r="JZI90" i="15"/>
  <c r="JZJ90" i="15"/>
  <c r="JZK90" i="15"/>
  <c r="JZL90" i="15"/>
  <c r="JZM90" i="15"/>
  <c r="JZN90" i="15"/>
  <c r="JZO90" i="15"/>
  <c r="JZP90" i="15"/>
  <c r="JZQ90" i="15"/>
  <c r="JZR90" i="15"/>
  <c r="JZS90" i="15"/>
  <c r="JZT90" i="15"/>
  <c r="JZU90" i="15"/>
  <c r="JZV90" i="15"/>
  <c r="JZW90" i="15"/>
  <c r="JZX90" i="15"/>
  <c r="JZY90" i="15"/>
  <c r="JZZ90" i="15"/>
  <c r="KAA90" i="15"/>
  <c r="KAB90" i="15"/>
  <c r="KAC90" i="15"/>
  <c r="KAD90" i="15"/>
  <c r="KAE90" i="15"/>
  <c r="KAF90" i="15"/>
  <c r="KAG90" i="15"/>
  <c r="KAH90" i="15"/>
  <c r="KAI90" i="15"/>
  <c r="KAJ90" i="15"/>
  <c r="KAK90" i="15"/>
  <c r="KAL90" i="15"/>
  <c r="KAM90" i="15"/>
  <c r="KAN90" i="15"/>
  <c r="KAO90" i="15"/>
  <c r="KAP90" i="15"/>
  <c r="KAQ90" i="15"/>
  <c r="KAR90" i="15"/>
  <c r="KAS90" i="15"/>
  <c r="KAT90" i="15"/>
  <c r="KAU90" i="15"/>
  <c r="KAV90" i="15"/>
  <c r="KAW90" i="15"/>
  <c r="KAX90" i="15"/>
  <c r="KAY90" i="15"/>
  <c r="KAZ90" i="15"/>
  <c r="KBA90" i="15"/>
  <c r="KBB90" i="15"/>
  <c r="KBC90" i="15"/>
  <c r="KBD90" i="15"/>
  <c r="KBE90" i="15"/>
  <c r="KBF90" i="15"/>
  <c r="KBG90" i="15"/>
  <c r="KBH90" i="15"/>
  <c r="KBI90" i="15"/>
  <c r="KBJ90" i="15"/>
  <c r="KBK90" i="15"/>
  <c r="KBL90" i="15"/>
  <c r="KBM90" i="15"/>
  <c r="KBN90" i="15"/>
  <c r="KBO90" i="15"/>
  <c r="KBP90" i="15"/>
  <c r="KBQ90" i="15"/>
  <c r="KBR90" i="15"/>
  <c r="KBS90" i="15"/>
  <c r="KBT90" i="15"/>
  <c r="KBU90" i="15"/>
  <c r="KBV90" i="15"/>
  <c r="KBW90" i="15"/>
  <c r="KBX90" i="15"/>
  <c r="KBY90" i="15"/>
  <c r="KBZ90" i="15"/>
  <c r="KCA90" i="15"/>
  <c r="KCB90" i="15"/>
  <c r="KCC90" i="15"/>
  <c r="KCD90" i="15"/>
  <c r="KCE90" i="15"/>
  <c r="KCF90" i="15"/>
  <c r="KCG90" i="15"/>
  <c r="KCH90" i="15"/>
  <c r="KCI90" i="15"/>
  <c r="KCJ90" i="15"/>
  <c r="KCK90" i="15"/>
  <c r="KCL90" i="15"/>
  <c r="KCM90" i="15"/>
  <c r="KCN90" i="15"/>
  <c r="KCO90" i="15"/>
  <c r="KCP90" i="15"/>
  <c r="KCQ90" i="15"/>
  <c r="KCR90" i="15"/>
  <c r="KCS90" i="15"/>
  <c r="KCT90" i="15"/>
  <c r="KCU90" i="15"/>
  <c r="KCV90" i="15"/>
  <c r="KCW90" i="15"/>
  <c r="KCX90" i="15"/>
  <c r="KCY90" i="15"/>
  <c r="KCZ90" i="15"/>
  <c r="KDA90" i="15"/>
  <c r="KDB90" i="15"/>
  <c r="KDC90" i="15"/>
  <c r="KDD90" i="15"/>
  <c r="KDE90" i="15"/>
  <c r="KDF90" i="15"/>
  <c r="KDG90" i="15"/>
  <c r="KDH90" i="15"/>
  <c r="KDI90" i="15"/>
  <c r="KDJ90" i="15"/>
  <c r="KDK90" i="15"/>
  <c r="KDL90" i="15"/>
  <c r="KDM90" i="15"/>
  <c r="KDN90" i="15"/>
  <c r="KDO90" i="15"/>
  <c r="KDP90" i="15"/>
  <c r="KDQ90" i="15"/>
  <c r="KDR90" i="15"/>
  <c r="KDS90" i="15"/>
  <c r="KDT90" i="15"/>
  <c r="KDU90" i="15"/>
  <c r="KDV90" i="15"/>
  <c r="KDW90" i="15"/>
  <c r="KDX90" i="15"/>
  <c r="KDY90" i="15"/>
  <c r="KDZ90" i="15"/>
  <c r="KEA90" i="15"/>
  <c r="KEB90" i="15"/>
  <c r="KEC90" i="15"/>
  <c r="KED90" i="15"/>
  <c r="KEE90" i="15"/>
  <c r="KEF90" i="15"/>
  <c r="KEG90" i="15"/>
  <c r="KEH90" i="15"/>
  <c r="KEI90" i="15"/>
  <c r="KEJ90" i="15"/>
  <c r="KEK90" i="15"/>
  <c r="KEL90" i="15"/>
  <c r="KEM90" i="15"/>
  <c r="KEN90" i="15"/>
  <c r="KEO90" i="15"/>
  <c r="KEP90" i="15"/>
  <c r="KEQ90" i="15"/>
  <c r="KER90" i="15"/>
  <c r="KES90" i="15"/>
  <c r="KET90" i="15"/>
  <c r="KEU90" i="15"/>
  <c r="KEV90" i="15"/>
  <c r="KEW90" i="15"/>
  <c r="KEX90" i="15"/>
  <c r="KEY90" i="15"/>
  <c r="KEZ90" i="15"/>
  <c r="KFA90" i="15"/>
  <c r="KFB90" i="15"/>
  <c r="KFC90" i="15"/>
  <c r="KFD90" i="15"/>
  <c r="KFE90" i="15"/>
  <c r="KFF90" i="15"/>
  <c r="KFG90" i="15"/>
  <c r="KFH90" i="15"/>
  <c r="KFI90" i="15"/>
  <c r="KFJ90" i="15"/>
  <c r="KFK90" i="15"/>
  <c r="KFL90" i="15"/>
  <c r="KFM90" i="15"/>
  <c r="KFN90" i="15"/>
  <c r="KFO90" i="15"/>
  <c r="KFP90" i="15"/>
  <c r="KFQ90" i="15"/>
  <c r="KFR90" i="15"/>
  <c r="KFS90" i="15"/>
  <c r="KFT90" i="15"/>
  <c r="KFU90" i="15"/>
  <c r="KFV90" i="15"/>
  <c r="KFW90" i="15"/>
  <c r="KFX90" i="15"/>
  <c r="KFY90" i="15"/>
  <c r="KFZ90" i="15"/>
  <c r="KGA90" i="15"/>
  <c r="KGB90" i="15"/>
  <c r="KGC90" i="15"/>
  <c r="KGD90" i="15"/>
  <c r="KGE90" i="15"/>
  <c r="KGF90" i="15"/>
  <c r="KGG90" i="15"/>
  <c r="KGH90" i="15"/>
  <c r="KGI90" i="15"/>
  <c r="KGJ90" i="15"/>
  <c r="KGK90" i="15"/>
  <c r="KGL90" i="15"/>
  <c r="KGM90" i="15"/>
  <c r="KGN90" i="15"/>
  <c r="KGO90" i="15"/>
  <c r="KGP90" i="15"/>
  <c r="KGQ90" i="15"/>
  <c r="KGR90" i="15"/>
  <c r="KGS90" i="15"/>
  <c r="KGT90" i="15"/>
  <c r="KGU90" i="15"/>
  <c r="KGV90" i="15"/>
  <c r="KGW90" i="15"/>
  <c r="KGX90" i="15"/>
  <c r="KGY90" i="15"/>
  <c r="KGZ90" i="15"/>
  <c r="KHA90" i="15"/>
  <c r="KHB90" i="15"/>
  <c r="KHC90" i="15"/>
  <c r="KHD90" i="15"/>
  <c r="KHE90" i="15"/>
  <c r="KHF90" i="15"/>
  <c r="KHG90" i="15"/>
  <c r="KHH90" i="15"/>
  <c r="KHI90" i="15"/>
  <c r="KHJ90" i="15"/>
  <c r="KHK90" i="15"/>
  <c r="KHL90" i="15"/>
  <c r="KHM90" i="15"/>
  <c r="KHN90" i="15"/>
  <c r="KHO90" i="15"/>
  <c r="KHP90" i="15"/>
  <c r="KHQ90" i="15"/>
  <c r="KHR90" i="15"/>
  <c r="KHS90" i="15"/>
  <c r="KHT90" i="15"/>
  <c r="KHU90" i="15"/>
  <c r="KHV90" i="15"/>
  <c r="KHW90" i="15"/>
  <c r="KHX90" i="15"/>
  <c r="KHY90" i="15"/>
  <c r="KHZ90" i="15"/>
  <c r="KIA90" i="15"/>
  <c r="KIB90" i="15"/>
  <c r="KIC90" i="15"/>
  <c r="KID90" i="15"/>
  <c r="KIE90" i="15"/>
  <c r="KIF90" i="15"/>
  <c r="KIG90" i="15"/>
  <c r="KIH90" i="15"/>
  <c r="KII90" i="15"/>
  <c r="KIJ90" i="15"/>
  <c r="KIK90" i="15"/>
  <c r="KIL90" i="15"/>
  <c r="KIM90" i="15"/>
  <c r="KIN90" i="15"/>
  <c r="KIO90" i="15"/>
  <c r="KIP90" i="15"/>
  <c r="KIQ90" i="15"/>
  <c r="KIR90" i="15"/>
  <c r="KIS90" i="15"/>
  <c r="KIT90" i="15"/>
  <c r="KIU90" i="15"/>
  <c r="KIV90" i="15"/>
  <c r="KIW90" i="15"/>
  <c r="KIX90" i="15"/>
  <c r="KIY90" i="15"/>
  <c r="KIZ90" i="15"/>
  <c r="KJA90" i="15"/>
  <c r="KJB90" i="15"/>
  <c r="KJC90" i="15"/>
  <c r="KJD90" i="15"/>
  <c r="KJE90" i="15"/>
  <c r="KJF90" i="15"/>
  <c r="KJG90" i="15"/>
  <c r="KJH90" i="15"/>
  <c r="KJI90" i="15"/>
  <c r="KJJ90" i="15"/>
  <c r="KJK90" i="15"/>
  <c r="KJL90" i="15"/>
  <c r="KJM90" i="15"/>
  <c r="KJN90" i="15"/>
  <c r="KJO90" i="15"/>
  <c r="KJP90" i="15"/>
  <c r="KJQ90" i="15"/>
  <c r="KJR90" i="15"/>
  <c r="KJS90" i="15"/>
  <c r="KJT90" i="15"/>
  <c r="KJU90" i="15"/>
  <c r="KJV90" i="15"/>
  <c r="KJW90" i="15"/>
  <c r="KJX90" i="15"/>
  <c r="KJY90" i="15"/>
  <c r="KJZ90" i="15"/>
  <c r="KKA90" i="15"/>
  <c r="KKB90" i="15"/>
  <c r="KKC90" i="15"/>
  <c r="KKD90" i="15"/>
  <c r="KKE90" i="15"/>
  <c r="KKF90" i="15"/>
  <c r="KKG90" i="15"/>
  <c r="KKH90" i="15"/>
  <c r="KKI90" i="15"/>
  <c r="KKJ90" i="15"/>
  <c r="KKK90" i="15"/>
  <c r="KKL90" i="15"/>
  <c r="KKM90" i="15"/>
  <c r="KKN90" i="15"/>
  <c r="KKO90" i="15"/>
  <c r="KKP90" i="15"/>
  <c r="KKQ90" i="15"/>
  <c r="KKR90" i="15"/>
  <c r="KKS90" i="15"/>
  <c r="KKT90" i="15"/>
  <c r="KKU90" i="15"/>
  <c r="KKV90" i="15"/>
  <c r="KKW90" i="15"/>
  <c r="KKX90" i="15"/>
  <c r="KKY90" i="15"/>
  <c r="KKZ90" i="15"/>
  <c r="KLA90" i="15"/>
  <c r="KLB90" i="15"/>
  <c r="KLC90" i="15"/>
  <c r="KLD90" i="15"/>
  <c r="KLE90" i="15"/>
  <c r="KLF90" i="15"/>
  <c r="KLG90" i="15"/>
  <c r="KLH90" i="15"/>
  <c r="KLI90" i="15"/>
  <c r="KLJ90" i="15"/>
  <c r="KLK90" i="15"/>
  <c r="KLL90" i="15"/>
  <c r="KLM90" i="15"/>
  <c r="KLN90" i="15"/>
  <c r="KLO90" i="15"/>
  <c r="KLP90" i="15"/>
  <c r="KLQ90" i="15"/>
  <c r="KLR90" i="15"/>
  <c r="KLS90" i="15"/>
  <c r="KLT90" i="15"/>
  <c r="KLU90" i="15"/>
  <c r="KLV90" i="15"/>
  <c r="KLW90" i="15"/>
  <c r="KLX90" i="15"/>
  <c r="KLY90" i="15"/>
  <c r="KLZ90" i="15"/>
  <c r="KMA90" i="15"/>
  <c r="KMB90" i="15"/>
  <c r="KMC90" i="15"/>
  <c r="KMD90" i="15"/>
  <c r="KME90" i="15"/>
  <c r="KMF90" i="15"/>
  <c r="KMG90" i="15"/>
  <c r="KMH90" i="15"/>
  <c r="KMI90" i="15"/>
  <c r="KMJ90" i="15"/>
  <c r="KMK90" i="15"/>
  <c r="KML90" i="15"/>
  <c r="KMM90" i="15"/>
  <c r="KMN90" i="15"/>
  <c r="KMO90" i="15"/>
  <c r="KMP90" i="15"/>
  <c r="KMQ90" i="15"/>
  <c r="KMR90" i="15"/>
  <c r="KMS90" i="15"/>
  <c r="KMT90" i="15"/>
  <c r="KMU90" i="15"/>
  <c r="KMV90" i="15"/>
  <c r="KMW90" i="15"/>
  <c r="KMX90" i="15"/>
  <c r="KMY90" i="15"/>
  <c r="KMZ90" i="15"/>
  <c r="KNA90" i="15"/>
  <c r="KNB90" i="15"/>
  <c r="KNC90" i="15"/>
  <c r="KND90" i="15"/>
  <c r="KNE90" i="15"/>
  <c r="KNF90" i="15"/>
  <c r="KNG90" i="15"/>
  <c r="KNH90" i="15"/>
  <c r="KNI90" i="15"/>
  <c r="KNJ90" i="15"/>
  <c r="KNK90" i="15"/>
  <c r="KNL90" i="15"/>
  <c r="KNM90" i="15"/>
  <c r="KNN90" i="15"/>
  <c r="KNO90" i="15"/>
  <c r="KNP90" i="15"/>
  <c r="KNQ90" i="15"/>
  <c r="KNR90" i="15"/>
  <c r="KNS90" i="15"/>
  <c r="KNT90" i="15"/>
  <c r="KNU90" i="15"/>
  <c r="KNV90" i="15"/>
  <c r="KNW90" i="15"/>
  <c r="KNX90" i="15"/>
  <c r="KNY90" i="15"/>
  <c r="KNZ90" i="15"/>
  <c r="KOA90" i="15"/>
  <c r="KOB90" i="15"/>
  <c r="KOC90" i="15"/>
  <c r="KOD90" i="15"/>
  <c r="KOE90" i="15"/>
  <c r="KOF90" i="15"/>
  <c r="KOG90" i="15"/>
  <c r="KOH90" i="15"/>
  <c r="KOI90" i="15"/>
  <c r="KOJ90" i="15"/>
  <c r="KOK90" i="15"/>
  <c r="KOL90" i="15"/>
  <c r="KOM90" i="15"/>
  <c r="KON90" i="15"/>
  <c r="KOO90" i="15"/>
  <c r="KOP90" i="15"/>
  <c r="KOQ90" i="15"/>
  <c r="KOR90" i="15"/>
  <c r="KOS90" i="15"/>
  <c r="KOT90" i="15"/>
  <c r="KOU90" i="15"/>
  <c r="KOV90" i="15"/>
  <c r="KOW90" i="15"/>
  <c r="KOX90" i="15"/>
  <c r="KOY90" i="15"/>
  <c r="KOZ90" i="15"/>
  <c r="KPA90" i="15"/>
  <c r="KPB90" i="15"/>
  <c r="KPC90" i="15"/>
  <c r="KPD90" i="15"/>
  <c r="KPE90" i="15"/>
  <c r="KPF90" i="15"/>
  <c r="KPG90" i="15"/>
  <c r="KPH90" i="15"/>
  <c r="KPI90" i="15"/>
  <c r="KPJ90" i="15"/>
  <c r="KPK90" i="15"/>
  <c r="KPL90" i="15"/>
  <c r="KPM90" i="15"/>
  <c r="KPN90" i="15"/>
  <c r="KPO90" i="15"/>
  <c r="KPP90" i="15"/>
  <c r="KPQ90" i="15"/>
  <c r="KPR90" i="15"/>
  <c r="KPS90" i="15"/>
  <c r="KPT90" i="15"/>
  <c r="KPU90" i="15"/>
  <c r="KPV90" i="15"/>
  <c r="KPW90" i="15"/>
  <c r="KPX90" i="15"/>
  <c r="KPY90" i="15"/>
  <c r="KPZ90" i="15"/>
  <c r="KQA90" i="15"/>
  <c r="KQB90" i="15"/>
  <c r="KQC90" i="15"/>
  <c r="KQD90" i="15"/>
  <c r="KQE90" i="15"/>
  <c r="KQF90" i="15"/>
  <c r="KQG90" i="15"/>
  <c r="KQH90" i="15"/>
  <c r="KQI90" i="15"/>
  <c r="KQJ90" i="15"/>
  <c r="KQK90" i="15"/>
  <c r="KQL90" i="15"/>
  <c r="KQM90" i="15"/>
  <c r="KQN90" i="15"/>
  <c r="KQO90" i="15"/>
  <c r="KQP90" i="15"/>
  <c r="KQQ90" i="15"/>
  <c r="KQR90" i="15"/>
  <c r="KQS90" i="15"/>
  <c r="KQT90" i="15"/>
  <c r="KQU90" i="15"/>
  <c r="KQV90" i="15"/>
  <c r="KQW90" i="15"/>
  <c r="KQX90" i="15"/>
  <c r="KQY90" i="15"/>
  <c r="KQZ90" i="15"/>
  <c r="KRA90" i="15"/>
  <c r="KRB90" i="15"/>
  <c r="KRC90" i="15"/>
  <c r="KRD90" i="15"/>
  <c r="KRE90" i="15"/>
  <c r="KRF90" i="15"/>
  <c r="KRG90" i="15"/>
  <c r="KRH90" i="15"/>
  <c r="KRI90" i="15"/>
  <c r="KRJ90" i="15"/>
  <c r="KRK90" i="15"/>
  <c r="KRL90" i="15"/>
  <c r="KRM90" i="15"/>
  <c r="KRN90" i="15"/>
  <c r="KRO90" i="15"/>
  <c r="KRP90" i="15"/>
  <c r="KRQ90" i="15"/>
  <c r="KRR90" i="15"/>
  <c r="KRS90" i="15"/>
  <c r="KRT90" i="15"/>
  <c r="KRU90" i="15"/>
  <c r="KRV90" i="15"/>
  <c r="KRW90" i="15"/>
  <c r="KRX90" i="15"/>
  <c r="KRY90" i="15"/>
  <c r="KRZ90" i="15"/>
  <c r="KSA90" i="15"/>
  <c r="KSB90" i="15"/>
  <c r="KSC90" i="15"/>
  <c r="KSD90" i="15"/>
  <c r="KSE90" i="15"/>
  <c r="KSF90" i="15"/>
  <c r="KSG90" i="15"/>
  <c r="KSH90" i="15"/>
  <c r="KSI90" i="15"/>
  <c r="KSJ90" i="15"/>
  <c r="KSK90" i="15"/>
  <c r="KSL90" i="15"/>
  <c r="KSM90" i="15"/>
  <c r="KSN90" i="15"/>
  <c r="KSO90" i="15"/>
  <c r="KSP90" i="15"/>
  <c r="KSQ90" i="15"/>
  <c r="KSR90" i="15"/>
  <c r="KSS90" i="15"/>
  <c r="KST90" i="15"/>
  <c r="KSU90" i="15"/>
  <c r="KSV90" i="15"/>
  <c r="KSW90" i="15"/>
  <c r="KSX90" i="15"/>
  <c r="KSY90" i="15"/>
  <c r="KSZ90" i="15"/>
  <c r="KTA90" i="15"/>
  <c r="KTB90" i="15"/>
  <c r="KTC90" i="15"/>
  <c r="KTD90" i="15"/>
  <c r="KTE90" i="15"/>
  <c r="KTF90" i="15"/>
  <c r="KTG90" i="15"/>
  <c r="KTH90" i="15"/>
  <c r="KTI90" i="15"/>
  <c r="KTJ90" i="15"/>
  <c r="KTK90" i="15"/>
  <c r="KTL90" i="15"/>
  <c r="KTM90" i="15"/>
  <c r="KTN90" i="15"/>
  <c r="KTO90" i="15"/>
  <c r="KTP90" i="15"/>
  <c r="KTQ90" i="15"/>
  <c r="KTR90" i="15"/>
  <c r="KTS90" i="15"/>
  <c r="KTT90" i="15"/>
  <c r="KTU90" i="15"/>
  <c r="KTV90" i="15"/>
  <c r="KTW90" i="15"/>
  <c r="KTX90" i="15"/>
  <c r="KTY90" i="15"/>
  <c r="KTZ90" i="15"/>
  <c r="KUA90" i="15"/>
  <c r="KUB90" i="15"/>
  <c r="KUC90" i="15"/>
  <c r="KUD90" i="15"/>
  <c r="KUE90" i="15"/>
  <c r="KUF90" i="15"/>
  <c r="KUG90" i="15"/>
  <c r="KUH90" i="15"/>
  <c r="KUI90" i="15"/>
  <c r="KUJ90" i="15"/>
  <c r="KUK90" i="15"/>
  <c r="KUL90" i="15"/>
  <c r="KUM90" i="15"/>
  <c r="KUN90" i="15"/>
  <c r="KUO90" i="15"/>
  <c r="KUP90" i="15"/>
  <c r="KUQ90" i="15"/>
  <c r="KUR90" i="15"/>
  <c r="KUS90" i="15"/>
  <c r="KUT90" i="15"/>
  <c r="KUU90" i="15"/>
  <c r="KUV90" i="15"/>
  <c r="KUW90" i="15"/>
  <c r="KUX90" i="15"/>
  <c r="KUY90" i="15"/>
  <c r="KUZ90" i="15"/>
  <c r="KVA90" i="15"/>
  <c r="KVB90" i="15"/>
  <c r="KVC90" i="15"/>
  <c r="KVD90" i="15"/>
  <c r="KVE90" i="15"/>
  <c r="KVF90" i="15"/>
  <c r="KVG90" i="15"/>
  <c r="KVH90" i="15"/>
  <c r="KVI90" i="15"/>
  <c r="KVJ90" i="15"/>
  <c r="KVK90" i="15"/>
  <c r="KVL90" i="15"/>
  <c r="KVM90" i="15"/>
  <c r="KVN90" i="15"/>
  <c r="KVO90" i="15"/>
  <c r="KVP90" i="15"/>
  <c r="KVQ90" i="15"/>
  <c r="KVR90" i="15"/>
  <c r="KVS90" i="15"/>
  <c r="KVT90" i="15"/>
  <c r="KVU90" i="15"/>
  <c r="KVV90" i="15"/>
  <c r="KVW90" i="15"/>
  <c r="KVX90" i="15"/>
  <c r="KVY90" i="15"/>
  <c r="KVZ90" i="15"/>
  <c r="KWA90" i="15"/>
  <c r="KWB90" i="15"/>
  <c r="KWC90" i="15"/>
  <c r="KWD90" i="15"/>
  <c r="KWE90" i="15"/>
  <c r="KWF90" i="15"/>
  <c r="KWG90" i="15"/>
  <c r="KWH90" i="15"/>
  <c r="KWI90" i="15"/>
  <c r="KWJ90" i="15"/>
  <c r="KWK90" i="15"/>
  <c r="KWL90" i="15"/>
  <c r="KWM90" i="15"/>
  <c r="KWN90" i="15"/>
  <c r="KWO90" i="15"/>
  <c r="KWP90" i="15"/>
  <c r="KWQ90" i="15"/>
  <c r="KWR90" i="15"/>
  <c r="KWS90" i="15"/>
  <c r="KWT90" i="15"/>
  <c r="KWU90" i="15"/>
  <c r="KWV90" i="15"/>
  <c r="KWW90" i="15"/>
  <c r="KWX90" i="15"/>
  <c r="KWY90" i="15"/>
  <c r="KWZ90" i="15"/>
  <c r="KXA90" i="15"/>
  <c r="KXB90" i="15"/>
  <c r="KXC90" i="15"/>
  <c r="KXD90" i="15"/>
  <c r="KXE90" i="15"/>
  <c r="KXF90" i="15"/>
  <c r="KXG90" i="15"/>
  <c r="KXH90" i="15"/>
  <c r="KXI90" i="15"/>
  <c r="KXJ90" i="15"/>
  <c r="KXK90" i="15"/>
  <c r="KXL90" i="15"/>
  <c r="KXM90" i="15"/>
  <c r="KXN90" i="15"/>
  <c r="KXO90" i="15"/>
  <c r="KXP90" i="15"/>
  <c r="KXQ90" i="15"/>
  <c r="KXR90" i="15"/>
  <c r="KXS90" i="15"/>
  <c r="KXT90" i="15"/>
  <c r="KXU90" i="15"/>
  <c r="KXV90" i="15"/>
  <c r="KXW90" i="15"/>
  <c r="KXX90" i="15"/>
  <c r="KXY90" i="15"/>
  <c r="KXZ90" i="15"/>
  <c r="KYA90" i="15"/>
  <c r="KYB90" i="15"/>
  <c r="KYC90" i="15"/>
  <c r="KYD90" i="15"/>
  <c r="KYE90" i="15"/>
  <c r="KYF90" i="15"/>
  <c r="KYG90" i="15"/>
  <c r="KYH90" i="15"/>
  <c r="KYI90" i="15"/>
  <c r="KYJ90" i="15"/>
  <c r="KYK90" i="15"/>
  <c r="KYL90" i="15"/>
  <c r="KYM90" i="15"/>
  <c r="KYN90" i="15"/>
  <c r="KYO90" i="15"/>
  <c r="KYP90" i="15"/>
  <c r="KYQ90" i="15"/>
  <c r="KYR90" i="15"/>
  <c r="KYS90" i="15"/>
  <c r="KYT90" i="15"/>
  <c r="KYU90" i="15"/>
  <c r="KYV90" i="15"/>
  <c r="KYW90" i="15"/>
  <c r="KYX90" i="15"/>
  <c r="KYY90" i="15"/>
  <c r="KYZ90" i="15"/>
  <c r="KZA90" i="15"/>
  <c r="KZB90" i="15"/>
  <c r="KZC90" i="15"/>
  <c r="KZD90" i="15"/>
  <c r="KZE90" i="15"/>
  <c r="KZF90" i="15"/>
  <c r="KZG90" i="15"/>
  <c r="KZH90" i="15"/>
  <c r="KZI90" i="15"/>
  <c r="KZJ90" i="15"/>
  <c r="KZK90" i="15"/>
  <c r="KZL90" i="15"/>
  <c r="KZM90" i="15"/>
  <c r="KZN90" i="15"/>
  <c r="KZO90" i="15"/>
  <c r="KZP90" i="15"/>
  <c r="KZQ90" i="15"/>
  <c r="KZR90" i="15"/>
  <c r="KZS90" i="15"/>
  <c r="KZT90" i="15"/>
  <c r="KZU90" i="15"/>
  <c r="KZV90" i="15"/>
  <c r="KZW90" i="15"/>
  <c r="KZX90" i="15"/>
  <c r="KZY90" i="15"/>
  <c r="KZZ90" i="15"/>
  <c r="LAA90" i="15"/>
  <c r="LAB90" i="15"/>
  <c r="LAC90" i="15"/>
  <c r="LAD90" i="15"/>
  <c r="LAE90" i="15"/>
  <c r="LAF90" i="15"/>
  <c r="LAG90" i="15"/>
  <c r="LAH90" i="15"/>
  <c r="LAI90" i="15"/>
  <c r="LAJ90" i="15"/>
  <c r="LAK90" i="15"/>
  <c r="LAL90" i="15"/>
  <c r="LAM90" i="15"/>
  <c r="LAN90" i="15"/>
  <c r="LAO90" i="15"/>
  <c r="LAP90" i="15"/>
  <c r="LAQ90" i="15"/>
  <c r="LAR90" i="15"/>
  <c r="LAS90" i="15"/>
  <c r="LAT90" i="15"/>
  <c r="LAU90" i="15"/>
  <c r="LAV90" i="15"/>
  <c r="LAW90" i="15"/>
  <c r="LAX90" i="15"/>
  <c r="LAY90" i="15"/>
  <c r="LAZ90" i="15"/>
  <c r="LBA90" i="15"/>
  <c r="LBB90" i="15"/>
  <c r="LBC90" i="15"/>
  <c r="LBD90" i="15"/>
  <c r="LBE90" i="15"/>
  <c r="LBF90" i="15"/>
  <c r="LBG90" i="15"/>
  <c r="LBH90" i="15"/>
  <c r="LBI90" i="15"/>
  <c r="LBJ90" i="15"/>
  <c r="LBK90" i="15"/>
  <c r="LBL90" i="15"/>
  <c r="LBM90" i="15"/>
  <c r="LBN90" i="15"/>
  <c r="LBO90" i="15"/>
  <c r="LBP90" i="15"/>
  <c r="LBQ90" i="15"/>
  <c r="LBR90" i="15"/>
  <c r="LBS90" i="15"/>
  <c r="LBT90" i="15"/>
  <c r="LBU90" i="15"/>
  <c r="LBV90" i="15"/>
  <c r="LBW90" i="15"/>
  <c r="LBX90" i="15"/>
  <c r="LBY90" i="15"/>
  <c r="LBZ90" i="15"/>
  <c r="LCA90" i="15"/>
  <c r="LCB90" i="15"/>
  <c r="LCC90" i="15"/>
  <c r="LCD90" i="15"/>
  <c r="LCE90" i="15"/>
  <c r="LCF90" i="15"/>
  <c r="LCG90" i="15"/>
  <c r="LCH90" i="15"/>
  <c r="LCI90" i="15"/>
  <c r="LCJ90" i="15"/>
  <c r="LCK90" i="15"/>
  <c r="LCL90" i="15"/>
  <c r="LCM90" i="15"/>
  <c r="LCN90" i="15"/>
  <c r="LCO90" i="15"/>
  <c r="LCP90" i="15"/>
  <c r="LCQ90" i="15"/>
  <c r="LCR90" i="15"/>
  <c r="LCS90" i="15"/>
  <c r="LCT90" i="15"/>
  <c r="LCU90" i="15"/>
  <c r="LCV90" i="15"/>
  <c r="LCW90" i="15"/>
  <c r="LCX90" i="15"/>
  <c r="LCY90" i="15"/>
  <c r="LCZ90" i="15"/>
  <c r="LDA90" i="15"/>
  <c r="LDB90" i="15"/>
  <c r="LDC90" i="15"/>
  <c r="LDD90" i="15"/>
  <c r="LDE90" i="15"/>
  <c r="LDF90" i="15"/>
  <c r="LDG90" i="15"/>
  <c r="LDH90" i="15"/>
  <c r="LDI90" i="15"/>
  <c r="LDJ90" i="15"/>
  <c r="LDK90" i="15"/>
  <c r="LDL90" i="15"/>
  <c r="LDM90" i="15"/>
  <c r="LDN90" i="15"/>
  <c r="LDO90" i="15"/>
  <c r="LDP90" i="15"/>
  <c r="LDQ90" i="15"/>
  <c r="LDR90" i="15"/>
  <c r="LDS90" i="15"/>
  <c r="LDT90" i="15"/>
  <c r="LDU90" i="15"/>
  <c r="LDV90" i="15"/>
  <c r="LDW90" i="15"/>
  <c r="LDX90" i="15"/>
  <c r="LDY90" i="15"/>
  <c r="LDZ90" i="15"/>
  <c r="LEA90" i="15"/>
  <c r="LEB90" i="15"/>
  <c r="LEC90" i="15"/>
  <c r="LED90" i="15"/>
  <c r="LEE90" i="15"/>
  <c r="LEF90" i="15"/>
  <c r="LEG90" i="15"/>
  <c r="LEH90" i="15"/>
  <c r="LEI90" i="15"/>
  <c r="LEJ90" i="15"/>
  <c r="LEK90" i="15"/>
  <c r="LEL90" i="15"/>
  <c r="LEM90" i="15"/>
  <c r="LEN90" i="15"/>
  <c r="LEO90" i="15"/>
  <c r="LEP90" i="15"/>
  <c r="LEQ90" i="15"/>
  <c r="LER90" i="15"/>
  <c r="LES90" i="15"/>
  <c r="LET90" i="15"/>
  <c r="LEU90" i="15"/>
  <c r="LEV90" i="15"/>
  <c r="LEW90" i="15"/>
  <c r="LEX90" i="15"/>
  <c r="LEY90" i="15"/>
  <c r="LEZ90" i="15"/>
  <c r="LFA90" i="15"/>
  <c r="LFB90" i="15"/>
  <c r="LFC90" i="15"/>
  <c r="LFD90" i="15"/>
  <c r="LFE90" i="15"/>
  <c r="LFF90" i="15"/>
  <c r="LFG90" i="15"/>
  <c r="LFH90" i="15"/>
  <c r="LFI90" i="15"/>
  <c r="LFJ90" i="15"/>
  <c r="LFK90" i="15"/>
  <c r="LFL90" i="15"/>
  <c r="LFM90" i="15"/>
  <c r="LFN90" i="15"/>
  <c r="LFO90" i="15"/>
  <c r="LFP90" i="15"/>
  <c r="LFQ90" i="15"/>
  <c r="LFR90" i="15"/>
  <c r="LFS90" i="15"/>
  <c r="LFT90" i="15"/>
  <c r="LFU90" i="15"/>
  <c r="LFV90" i="15"/>
  <c r="LFW90" i="15"/>
  <c r="LFX90" i="15"/>
  <c r="LFY90" i="15"/>
  <c r="LFZ90" i="15"/>
  <c r="LGA90" i="15"/>
  <c r="LGB90" i="15"/>
  <c r="LGC90" i="15"/>
  <c r="LGD90" i="15"/>
  <c r="LGE90" i="15"/>
  <c r="LGF90" i="15"/>
  <c r="LGG90" i="15"/>
  <c r="LGH90" i="15"/>
  <c r="LGI90" i="15"/>
  <c r="LGJ90" i="15"/>
  <c r="LGK90" i="15"/>
  <c r="LGL90" i="15"/>
  <c r="LGM90" i="15"/>
  <c r="LGN90" i="15"/>
  <c r="LGO90" i="15"/>
  <c r="LGP90" i="15"/>
  <c r="LGQ90" i="15"/>
  <c r="LGR90" i="15"/>
  <c r="LGS90" i="15"/>
  <c r="LGT90" i="15"/>
  <c r="LGU90" i="15"/>
  <c r="LGV90" i="15"/>
  <c r="LGW90" i="15"/>
  <c r="LGX90" i="15"/>
  <c r="LGY90" i="15"/>
  <c r="LGZ90" i="15"/>
  <c r="LHA90" i="15"/>
  <c r="LHB90" i="15"/>
  <c r="LHC90" i="15"/>
  <c r="LHD90" i="15"/>
  <c r="LHE90" i="15"/>
  <c r="LHF90" i="15"/>
  <c r="LHG90" i="15"/>
  <c r="LHH90" i="15"/>
  <c r="LHI90" i="15"/>
  <c r="LHJ90" i="15"/>
  <c r="LHK90" i="15"/>
  <c r="LHL90" i="15"/>
  <c r="LHM90" i="15"/>
  <c r="LHN90" i="15"/>
  <c r="LHO90" i="15"/>
  <c r="LHP90" i="15"/>
  <c r="LHQ90" i="15"/>
  <c r="LHR90" i="15"/>
  <c r="LHS90" i="15"/>
  <c r="LHT90" i="15"/>
  <c r="LHU90" i="15"/>
  <c r="LHV90" i="15"/>
  <c r="LHW90" i="15"/>
  <c r="LHX90" i="15"/>
  <c r="LHY90" i="15"/>
  <c r="LHZ90" i="15"/>
  <c r="LIA90" i="15"/>
  <c r="LIB90" i="15"/>
  <c r="LIC90" i="15"/>
  <c r="LID90" i="15"/>
  <c r="LIE90" i="15"/>
  <c r="LIF90" i="15"/>
  <c r="LIG90" i="15"/>
  <c r="LIH90" i="15"/>
  <c r="LII90" i="15"/>
  <c r="LIJ90" i="15"/>
  <c r="LIK90" i="15"/>
  <c r="LIL90" i="15"/>
  <c r="LIM90" i="15"/>
  <c r="LIN90" i="15"/>
  <c r="LIO90" i="15"/>
  <c r="LIP90" i="15"/>
  <c r="LIQ90" i="15"/>
  <c r="LIR90" i="15"/>
  <c r="LIS90" i="15"/>
  <c r="LIT90" i="15"/>
  <c r="LIU90" i="15"/>
  <c r="LIV90" i="15"/>
  <c r="LIW90" i="15"/>
  <c r="LIX90" i="15"/>
  <c r="LIY90" i="15"/>
  <c r="LIZ90" i="15"/>
  <c r="LJA90" i="15"/>
  <c r="LJB90" i="15"/>
  <c r="LJC90" i="15"/>
  <c r="LJD90" i="15"/>
  <c r="LJE90" i="15"/>
  <c r="LJF90" i="15"/>
  <c r="LJG90" i="15"/>
  <c r="LJH90" i="15"/>
  <c r="LJI90" i="15"/>
  <c r="LJJ90" i="15"/>
  <c r="LJK90" i="15"/>
  <c r="LJL90" i="15"/>
  <c r="LJM90" i="15"/>
  <c r="LJN90" i="15"/>
  <c r="LJO90" i="15"/>
  <c r="LJP90" i="15"/>
  <c r="LJQ90" i="15"/>
  <c r="LJR90" i="15"/>
  <c r="LJS90" i="15"/>
  <c r="LJT90" i="15"/>
  <c r="LJU90" i="15"/>
  <c r="LJV90" i="15"/>
  <c r="LJW90" i="15"/>
  <c r="LJX90" i="15"/>
  <c r="LJY90" i="15"/>
  <c r="LJZ90" i="15"/>
  <c r="LKA90" i="15"/>
  <c r="LKB90" i="15"/>
  <c r="LKC90" i="15"/>
  <c r="LKD90" i="15"/>
  <c r="LKE90" i="15"/>
  <c r="LKF90" i="15"/>
  <c r="LKG90" i="15"/>
  <c r="LKH90" i="15"/>
  <c r="LKI90" i="15"/>
  <c r="LKJ90" i="15"/>
  <c r="LKK90" i="15"/>
  <c r="LKL90" i="15"/>
  <c r="LKM90" i="15"/>
  <c r="LKN90" i="15"/>
  <c r="LKO90" i="15"/>
  <c r="LKP90" i="15"/>
  <c r="LKQ90" i="15"/>
  <c r="LKR90" i="15"/>
  <c r="LKS90" i="15"/>
  <c r="LKT90" i="15"/>
  <c r="LKU90" i="15"/>
  <c r="LKV90" i="15"/>
  <c r="LKW90" i="15"/>
  <c r="LKX90" i="15"/>
  <c r="LKY90" i="15"/>
  <c r="LKZ90" i="15"/>
  <c r="LLA90" i="15"/>
  <c r="LLB90" i="15"/>
  <c r="LLC90" i="15"/>
  <c r="LLD90" i="15"/>
  <c r="LLE90" i="15"/>
  <c r="LLF90" i="15"/>
  <c r="LLG90" i="15"/>
  <c r="LLH90" i="15"/>
  <c r="LLI90" i="15"/>
  <c r="LLJ90" i="15"/>
  <c r="LLK90" i="15"/>
  <c r="LLL90" i="15"/>
  <c r="LLM90" i="15"/>
  <c r="LLN90" i="15"/>
  <c r="LLO90" i="15"/>
  <c r="LLP90" i="15"/>
  <c r="LLQ90" i="15"/>
  <c r="LLR90" i="15"/>
  <c r="LLS90" i="15"/>
  <c r="LLT90" i="15"/>
  <c r="LLU90" i="15"/>
  <c r="LLV90" i="15"/>
  <c r="LLW90" i="15"/>
  <c r="LLX90" i="15"/>
  <c r="LLY90" i="15"/>
  <c r="LLZ90" i="15"/>
  <c r="LMA90" i="15"/>
  <c r="LMB90" i="15"/>
  <c r="LMC90" i="15"/>
  <c r="LMD90" i="15"/>
  <c r="LME90" i="15"/>
  <c r="LMF90" i="15"/>
  <c r="LMG90" i="15"/>
  <c r="LMH90" i="15"/>
  <c r="LMI90" i="15"/>
  <c r="LMJ90" i="15"/>
  <c r="LMK90" i="15"/>
  <c r="LML90" i="15"/>
  <c r="LMM90" i="15"/>
  <c r="LMN90" i="15"/>
  <c r="LMO90" i="15"/>
  <c r="LMP90" i="15"/>
  <c r="LMQ90" i="15"/>
  <c r="LMR90" i="15"/>
  <c r="LMS90" i="15"/>
  <c r="LMT90" i="15"/>
  <c r="LMU90" i="15"/>
  <c r="LMV90" i="15"/>
  <c r="LMW90" i="15"/>
  <c r="LMX90" i="15"/>
  <c r="LMY90" i="15"/>
  <c r="LMZ90" i="15"/>
  <c r="LNA90" i="15"/>
  <c r="LNB90" i="15"/>
  <c r="LNC90" i="15"/>
  <c r="LND90" i="15"/>
  <c r="LNE90" i="15"/>
  <c r="LNF90" i="15"/>
  <c r="LNG90" i="15"/>
  <c r="LNH90" i="15"/>
  <c r="LNI90" i="15"/>
  <c r="LNJ90" i="15"/>
  <c r="LNK90" i="15"/>
  <c r="LNL90" i="15"/>
  <c r="LNM90" i="15"/>
  <c r="LNN90" i="15"/>
  <c r="LNO90" i="15"/>
  <c r="LNP90" i="15"/>
  <c r="LNQ90" i="15"/>
  <c r="LNR90" i="15"/>
  <c r="LNS90" i="15"/>
  <c r="LNT90" i="15"/>
  <c r="LNU90" i="15"/>
  <c r="LNV90" i="15"/>
  <c r="LNW90" i="15"/>
  <c r="LNX90" i="15"/>
  <c r="LNY90" i="15"/>
  <c r="LNZ90" i="15"/>
  <c r="LOA90" i="15"/>
  <c r="LOB90" i="15"/>
  <c r="LOC90" i="15"/>
  <c r="LOD90" i="15"/>
  <c r="LOE90" i="15"/>
  <c r="LOF90" i="15"/>
  <c r="LOG90" i="15"/>
  <c r="LOH90" i="15"/>
  <c r="LOI90" i="15"/>
  <c r="LOJ90" i="15"/>
  <c r="LOK90" i="15"/>
  <c r="LOL90" i="15"/>
  <c r="LOM90" i="15"/>
  <c r="LON90" i="15"/>
  <c r="LOO90" i="15"/>
  <c r="LOP90" i="15"/>
  <c r="LOQ90" i="15"/>
  <c r="LOR90" i="15"/>
  <c r="LOS90" i="15"/>
  <c r="LOT90" i="15"/>
  <c r="LOU90" i="15"/>
  <c r="LOV90" i="15"/>
  <c r="LOW90" i="15"/>
  <c r="LOX90" i="15"/>
  <c r="LOY90" i="15"/>
  <c r="LOZ90" i="15"/>
  <c r="LPA90" i="15"/>
  <c r="LPB90" i="15"/>
  <c r="LPC90" i="15"/>
  <c r="LPD90" i="15"/>
  <c r="LPE90" i="15"/>
  <c r="LPF90" i="15"/>
  <c r="LPG90" i="15"/>
  <c r="LPH90" i="15"/>
  <c r="LPI90" i="15"/>
  <c r="LPJ90" i="15"/>
  <c r="LPK90" i="15"/>
  <c r="LPL90" i="15"/>
  <c r="LPM90" i="15"/>
  <c r="LPN90" i="15"/>
  <c r="LPO90" i="15"/>
  <c r="LPP90" i="15"/>
  <c r="LPQ90" i="15"/>
  <c r="LPR90" i="15"/>
  <c r="LPS90" i="15"/>
  <c r="LPT90" i="15"/>
  <c r="LPU90" i="15"/>
  <c r="LPV90" i="15"/>
  <c r="LPW90" i="15"/>
  <c r="LPX90" i="15"/>
  <c r="LPY90" i="15"/>
  <c r="LPZ90" i="15"/>
  <c r="LQA90" i="15"/>
  <c r="LQB90" i="15"/>
  <c r="LQC90" i="15"/>
  <c r="LQD90" i="15"/>
  <c r="LQE90" i="15"/>
  <c r="LQF90" i="15"/>
  <c r="LQG90" i="15"/>
  <c r="LQH90" i="15"/>
  <c r="LQI90" i="15"/>
  <c r="LQJ90" i="15"/>
  <c r="LQK90" i="15"/>
  <c r="LQL90" i="15"/>
  <c r="LQM90" i="15"/>
  <c r="LQN90" i="15"/>
  <c r="LQO90" i="15"/>
  <c r="LQP90" i="15"/>
  <c r="LQQ90" i="15"/>
  <c r="LQR90" i="15"/>
  <c r="LQS90" i="15"/>
  <c r="LQT90" i="15"/>
  <c r="LQU90" i="15"/>
  <c r="LQV90" i="15"/>
  <c r="LQW90" i="15"/>
  <c r="LQX90" i="15"/>
  <c r="LQY90" i="15"/>
  <c r="LQZ90" i="15"/>
  <c r="LRA90" i="15"/>
  <c r="LRB90" i="15"/>
  <c r="LRC90" i="15"/>
  <c r="LRD90" i="15"/>
  <c r="LRE90" i="15"/>
  <c r="LRF90" i="15"/>
  <c r="LRG90" i="15"/>
  <c r="LRH90" i="15"/>
  <c r="LRI90" i="15"/>
  <c r="LRJ90" i="15"/>
  <c r="LRK90" i="15"/>
  <c r="LRL90" i="15"/>
  <c r="LRM90" i="15"/>
  <c r="LRN90" i="15"/>
  <c r="LRO90" i="15"/>
  <c r="LRP90" i="15"/>
  <c r="LRQ90" i="15"/>
  <c r="LRR90" i="15"/>
  <c r="LRS90" i="15"/>
  <c r="LRT90" i="15"/>
  <c r="LRU90" i="15"/>
  <c r="LRV90" i="15"/>
  <c r="LRW90" i="15"/>
  <c r="LRX90" i="15"/>
  <c r="LRY90" i="15"/>
  <c r="LRZ90" i="15"/>
  <c r="LSA90" i="15"/>
  <c r="LSB90" i="15"/>
  <c r="LSC90" i="15"/>
  <c r="LSD90" i="15"/>
  <c r="LSE90" i="15"/>
  <c r="LSF90" i="15"/>
  <c r="LSG90" i="15"/>
  <c r="LSH90" i="15"/>
  <c r="LSI90" i="15"/>
  <c r="LSJ90" i="15"/>
  <c r="LSK90" i="15"/>
  <c r="LSL90" i="15"/>
  <c r="LSM90" i="15"/>
  <c r="LSN90" i="15"/>
  <c r="LSO90" i="15"/>
  <c r="LSP90" i="15"/>
  <c r="LSQ90" i="15"/>
  <c r="LSR90" i="15"/>
  <c r="LSS90" i="15"/>
  <c r="LST90" i="15"/>
  <c r="LSU90" i="15"/>
  <c r="LSV90" i="15"/>
  <c r="LSW90" i="15"/>
  <c r="LSX90" i="15"/>
  <c r="LSY90" i="15"/>
  <c r="LSZ90" i="15"/>
  <c r="LTA90" i="15"/>
  <c r="LTB90" i="15"/>
  <c r="LTC90" i="15"/>
  <c r="LTD90" i="15"/>
  <c r="LTE90" i="15"/>
  <c r="LTF90" i="15"/>
  <c r="LTG90" i="15"/>
  <c r="LTH90" i="15"/>
  <c r="LTI90" i="15"/>
  <c r="LTJ90" i="15"/>
  <c r="LTK90" i="15"/>
  <c r="LTL90" i="15"/>
  <c r="LTM90" i="15"/>
  <c r="LTN90" i="15"/>
  <c r="LTO90" i="15"/>
  <c r="LTP90" i="15"/>
  <c r="LTQ90" i="15"/>
  <c r="LTR90" i="15"/>
  <c r="LTS90" i="15"/>
  <c r="LTT90" i="15"/>
  <c r="LTU90" i="15"/>
  <c r="LTV90" i="15"/>
  <c r="LTW90" i="15"/>
  <c r="LTX90" i="15"/>
  <c r="LTY90" i="15"/>
  <c r="LTZ90" i="15"/>
  <c r="LUA90" i="15"/>
  <c r="LUB90" i="15"/>
  <c r="LUC90" i="15"/>
  <c r="LUD90" i="15"/>
  <c r="LUE90" i="15"/>
  <c r="LUF90" i="15"/>
  <c r="LUG90" i="15"/>
  <c r="LUH90" i="15"/>
  <c r="LUI90" i="15"/>
  <c r="LUJ90" i="15"/>
  <c r="LUK90" i="15"/>
  <c r="LUL90" i="15"/>
  <c r="LUM90" i="15"/>
  <c r="LUN90" i="15"/>
  <c r="LUO90" i="15"/>
  <c r="LUP90" i="15"/>
  <c r="LUQ90" i="15"/>
  <c r="LUR90" i="15"/>
  <c r="LUS90" i="15"/>
  <c r="LUT90" i="15"/>
  <c r="LUU90" i="15"/>
  <c r="LUV90" i="15"/>
  <c r="LUW90" i="15"/>
  <c r="LUX90" i="15"/>
  <c r="LUY90" i="15"/>
  <c r="LUZ90" i="15"/>
  <c r="LVA90" i="15"/>
  <c r="LVB90" i="15"/>
  <c r="LVC90" i="15"/>
  <c r="LVD90" i="15"/>
  <c r="LVE90" i="15"/>
  <c r="LVF90" i="15"/>
  <c r="LVG90" i="15"/>
  <c r="LVH90" i="15"/>
  <c r="LVI90" i="15"/>
  <c r="LVJ90" i="15"/>
  <c r="LVK90" i="15"/>
  <c r="LVL90" i="15"/>
  <c r="LVM90" i="15"/>
  <c r="LVN90" i="15"/>
  <c r="LVO90" i="15"/>
  <c r="LVP90" i="15"/>
  <c r="LVQ90" i="15"/>
  <c r="LVR90" i="15"/>
  <c r="LVS90" i="15"/>
  <c r="LVT90" i="15"/>
  <c r="LVU90" i="15"/>
  <c r="LVV90" i="15"/>
  <c r="LVW90" i="15"/>
  <c r="LVX90" i="15"/>
  <c r="LVY90" i="15"/>
  <c r="LVZ90" i="15"/>
  <c r="LWA90" i="15"/>
  <c r="LWB90" i="15"/>
  <c r="LWC90" i="15"/>
  <c r="LWD90" i="15"/>
  <c r="LWE90" i="15"/>
  <c r="LWF90" i="15"/>
  <c r="LWG90" i="15"/>
  <c r="LWH90" i="15"/>
  <c r="LWI90" i="15"/>
  <c r="LWJ90" i="15"/>
  <c r="LWK90" i="15"/>
  <c r="LWL90" i="15"/>
  <c r="LWM90" i="15"/>
  <c r="LWN90" i="15"/>
  <c r="LWO90" i="15"/>
  <c r="LWP90" i="15"/>
  <c r="LWQ90" i="15"/>
  <c r="LWR90" i="15"/>
  <c r="LWS90" i="15"/>
  <c r="LWT90" i="15"/>
  <c r="LWU90" i="15"/>
  <c r="LWV90" i="15"/>
  <c r="LWW90" i="15"/>
  <c r="LWX90" i="15"/>
  <c r="LWY90" i="15"/>
  <c r="LWZ90" i="15"/>
  <c r="LXA90" i="15"/>
  <c r="LXB90" i="15"/>
  <c r="LXC90" i="15"/>
  <c r="LXD90" i="15"/>
  <c r="LXE90" i="15"/>
  <c r="LXF90" i="15"/>
  <c r="LXG90" i="15"/>
  <c r="LXH90" i="15"/>
  <c r="LXI90" i="15"/>
  <c r="LXJ90" i="15"/>
  <c r="LXK90" i="15"/>
  <c r="LXL90" i="15"/>
  <c r="LXM90" i="15"/>
  <c r="LXN90" i="15"/>
  <c r="LXO90" i="15"/>
  <c r="LXP90" i="15"/>
  <c r="LXQ90" i="15"/>
  <c r="LXR90" i="15"/>
  <c r="LXS90" i="15"/>
  <c r="LXT90" i="15"/>
  <c r="LXU90" i="15"/>
  <c r="LXV90" i="15"/>
  <c r="LXW90" i="15"/>
  <c r="LXX90" i="15"/>
  <c r="LXY90" i="15"/>
  <c r="LXZ90" i="15"/>
  <c r="LYA90" i="15"/>
  <c r="LYB90" i="15"/>
  <c r="LYC90" i="15"/>
  <c r="LYD90" i="15"/>
  <c r="LYE90" i="15"/>
  <c r="LYF90" i="15"/>
  <c r="LYG90" i="15"/>
  <c r="LYH90" i="15"/>
  <c r="LYI90" i="15"/>
  <c r="LYJ90" i="15"/>
  <c r="LYK90" i="15"/>
  <c r="LYL90" i="15"/>
  <c r="LYM90" i="15"/>
  <c r="LYN90" i="15"/>
  <c r="LYO90" i="15"/>
  <c r="LYP90" i="15"/>
  <c r="LYQ90" i="15"/>
  <c r="LYR90" i="15"/>
  <c r="LYS90" i="15"/>
  <c r="LYT90" i="15"/>
  <c r="LYU90" i="15"/>
  <c r="LYV90" i="15"/>
  <c r="LYW90" i="15"/>
  <c r="LYX90" i="15"/>
  <c r="LYY90" i="15"/>
  <c r="LYZ90" i="15"/>
  <c r="LZA90" i="15"/>
  <c r="LZB90" i="15"/>
  <c r="LZC90" i="15"/>
  <c r="LZD90" i="15"/>
  <c r="LZE90" i="15"/>
  <c r="LZF90" i="15"/>
  <c r="LZG90" i="15"/>
  <c r="LZH90" i="15"/>
  <c r="LZI90" i="15"/>
  <c r="LZJ90" i="15"/>
  <c r="LZK90" i="15"/>
  <c r="LZL90" i="15"/>
  <c r="LZM90" i="15"/>
  <c r="LZN90" i="15"/>
  <c r="LZO90" i="15"/>
  <c r="LZP90" i="15"/>
  <c r="LZQ90" i="15"/>
  <c r="LZR90" i="15"/>
  <c r="LZS90" i="15"/>
  <c r="LZT90" i="15"/>
  <c r="LZU90" i="15"/>
  <c r="LZV90" i="15"/>
  <c r="LZW90" i="15"/>
  <c r="LZX90" i="15"/>
  <c r="LZY90" i="15"/>
  <c r="LZZ90" i="15"/>
  <c r="MAA90" i="15"/>
  <c r="MAB90" i="15"/>
  <c r="MAC90" i="15"/>
  <c r="MAD90" i="15"/>
  <c r="MAE90" i="15"/>
  <c r="MAF90" i="15"/>
  <c r="MAG90" i="15"/>
  <c r="MAH90" i="15"/>
  <c r="MAI90" i="15"/>
  <c r="MAJ90" i="15"/>
  <c r="MAK90" i="15"/>
  <c r="MAL90" i="15"/>
  <c r="MAM90" i="15"/>
  <c r="MAN90" i="15"/>
  <c r="MAO90" i="15"/>
  <c r="MAP90" i="15"/>
  <c r="MAQ90" i="15"/>
  <c r="MAR90" i="15"/>
  <c r="MAS90" i="15"/>
  <c r="MAT90" i="15"/>
  <c r="MAU90" i="15"/>
  <c r="MAV90" i="15"/>
  <c r="MAW90" i="15"/>
  <c r="MAX90" i="15"/>
  <c r="MAY90" i="15"/>
  <c r="MAZ90" i="15"/>
  <c r="MBA90" i="15"/>
  <c r="MBB90" i="15"/>
  <c r="MBC90" i="15"/>
  <c r="MBD90" i="15"/>
  <c r="MBE90" i="15"/>
  <c r="MBF90" i="15"/>
  <c r="MBG90" i="15"/>
  <c r="MBH90" i="15"/>
  <c r="MBI90" i="15"/>
  <c r="MBJ90" i="15"/>
  <c r="MBK90" i="15"/>
  <c r="MBL90" i="15"/>
  <c r="MBM90" i="15"/>
  <c r="MBN90" i="15"/>
  <c r="MBO90" i="15"/>
  <c r="MBP90" i="15"/>
  <c r="MBQ90" i="15"/>
  <c r="MBR90" i="15"/>
  <c r="MBS90" i="15"/>
  <c r="MBT90" i="15"/>
  <c r="MBU90" i="15"/>
  <c r="MBV90" i="15"/>
  <c r="MBW90" i="15"/>
  <c r="MBX90" i="15"/>
  <c r="MBY90" i="15"/>
  <c r="MBZ90" i="15"/>
  <c r="MCA90" i="15"/>
  <c r="MCB90" i="15"/>
  <c r="MCC90" i="15"/>
  <c r="MCD90" i="15"/>
  <c r="MCE90" i="15"/>
  <c r="MCF90" i="15"/>
  <c r="MCG90" i="15"/>
  <c r="MCH90" i="15"/>
  <c r="MCI90" i="15"/>
  <c r="MCJ90" i="15"/>
  <c r="MCK90" i="15"/>
  <c r="MCL90" i="15"/>
  <c r="MCM90" i="15"/>
  <c r="MCN90" i="15"/>
  <c r="MCO90" i="15"/>
  <c r="MCP90" i="15"/>
  <c r="MCQ90" i="15"/>
  <c r="MCR90" i="15"/>
  <c r="MCS90" i="15"/>
  <c r="MCT90" i="15"/>
  <c r="MCU90" i="15"/>
  <c r="MCV90" i="15"/>
  <c r="MCW90" i="15"/>
  <c r="MCX90" i="15"/>
  <c r="MCY90" i="15"/>
  <c r="MCZ90" i="15"/>
  <c r="MDA90" i="15"/>
  <c r="MDB90" i="15"/>
  <c r="MDC90" i="15"/>
  <c r="MDD90" i="15"/>
  <c r="MDE90" i="15"/>
  <c r="MDF90" i="15"/>
  <c r="MDG90" i="15"/>
  <c r="MDH90" i="15"/>
  <c r="MDI90" i="15"/>
  <c r="MDJ90" i="15"/>
  <c r="MDK90" i="15"/>
  <c r="MDL90" i="15"/>
  <c r="MDM90" i="15"/>
  <c r="MDN90" i="15"/>
  <c r="MDO90" i="15"/>
  <c r="MDP90" i="15"/>
  <c r="MDQ90" i="15"/>
  <c r="MDR90" i="15"/>
  <c r="MDS90" i="15"/>
  <c r="MDT90" i="15"/>
  <c r="MDU90" i="15"/>
  <c r="MDV90" i="15"/>
  <c r="MDW90" i="15"/>
  <c r="MDX90" i="15"/>
  <c r="MDY90" i="15"/>
  <c r="MDZ90" i="15"/>
  <c r="MEA90" i="15"/>
  <c r="MEB90" i="15"/>
  <c r="MEC90" i="15"/>
  <c r="MED90" i="15"/>
  <c r="MEE90" i="15"/>
  <c r="MEF90" i="15"/>
  <c r="MEG90" i="15"/>
  <c r="MEH90" i="15"/>
  <c r="MEI90" i="15"/>
  <c r="MEJ90" i="15"/>
  <c r="MEK90" i="15"/>
  <c r="MEL90" i="15"/>
  <c r="MEM90" i="15"/>
  <c r="MEN90" i="15"/>
  <c r="MEO90" i="15"/>
  <c r="MEP90" i="15"/>
  <c r="MEQ90" i="15"/>
  <c r="MER90" i="15"/>
  <c r="MES90" i="15"/>
  <c r="MET90" i="15"/>
  <c r="MEU90" i="15"/>
  <c r="MEV90" i="15"/>
  <c r="MEW90" i="15"/>
  <c r="MEX90" i="15"/>
  <c r="MEY90" i="15"/>
  <c r="MEZ90" i="15"/>
  <c r="MFA90" i="15"/>
  <c r="MFB90" i="15"/>
  <c r="MFC90" i="15"/>
  <c r="MFD90" i="15"/>
  <c r="MFE90" i="15"/>
  <c r="MFF90" i="15"/>
  <c r="MFG90" i="15"/>
  <c r="MFH90" i="15"/>
  <c r="MFI90" i="15"/>
  <c r="MFJ90" i="15"/>
  <c r="MFK90" i="15"/>
  <c r="MFL90" i="15"/>
  <c r="MFM90" i="15"/>
  <c r="MFN90" i="15"/>
  <c r="MFO90" i="15"/>
  <c r="MFP90" i="15"/>
  <c r="MFQ90" i="15"/>
  <c r="MFR90" i="15"/>
  <c r="MFS90" i="15"/>
  <c r="MFT90" i="15"/>
  <c r="MFU90" i="15"/>
  <c r="MFV90" i="15"/>
  <c r="MFW90" i="15"/>
  <c r="MFX90" i="15"/>
  <c r="MFY90" i="15"/>
  <c r="MFZ90" i="15"/>
  <c r="MGA90" i="15"/>
  <c r="MGB90" i="15"/>
  <c r="MGC90" i="15"/>
  <c r="MGD90" i="15"/>
  <c r="MGE90" i="15"/>
  <c r="MGF90" i="15"/>
  <c r="MGG90" i="15"/>
  <c r="MGH90" i="15"/>
  <c r="MGI90" i="15"/>
  <c r="MGJ90" i="15"/>
  <c r="MGK90" i="15"/>
  <c r="MGL90" i="15"/>
  <c r="MGM90" i="15"/>
  <c r="MGN90" i="15"/>
  <c r="MGO90" i="15"/>
  <c r="MGP90" i="15"/>
  <c r="MGQ90" i="15"/>
  <c r="MGR90" i="15"/>
  <c r="MGS90" i="15"/>
  <c r="MGT90" i="15"/>
  <c r="MGU90" i="15"/>
  <c r="MGV90" i="15"/>
  <c r="MGW90" i="15"/>
  <c r="MGX90" i="15"/>
  <c r="MGY90" i="15"/>
  <c r="MGZ90" i="15"/>
  <c r="MHA90" i="15"/>
  <c r="MHB90" i="15"/>
  <c r="MHC90" i="15"/>
  <c r="MHD90" i="15"/>
  <c r="MHE90" i="15"/>
  <c r="MHF90" i="15"/>
  <c r="MHG90" i="15"/>
  <c r="MHH90" i="15"/>
  <c r="MHI90" i="15"/>
  <c r="MHJ90" i="15"/>
  <c r="MHK90" i="15"/>
  <c r="MHL90" i="15"/>
  <c r="MHM90" i="15"/>
  <c r="MHN90" i="15"/>
  <c r="MHO90" i="15"/>
  <c r="MHP90" i="15"/>
  <c r="MHQ90" i="15"/>
  <c r="MHR90" i="15"/>
  <c r="MHS90" i="15"/>
  <c r="MHT90" i="15"/>
  <c r="MHU90" i="15"/>
  <c r="MHV90" i="15"/>
  <c r="MHW90" i="15"/>
  <c r="MHX90" i="15"/>
  <c r="MHY90" i="15"/>
  <c r="MHZ90" i="15"/>
  <c r="MIA90" i="15"/>
  <c r="MIB90" i="15"/>
  <c r="MIC90" i="15"/>
  <c r="MID90" i="15"/>
  <c r="MIE90" i="15"/>
  <c r="MIF90" i="15"/>
  <c r="MIG90" i="15"/>
  <c r="MIH90" i="15"/>
  <c r="MII90" i="15"/>
  <c r="MIJ90" i="15"/>
  <c r="MIK90" i="15"/>
  <c r="MIL90" i="15"/>
  <c r="MIM90" i="15"/>
  <c r="MIN90" i="15"/>
  <c r="MIO90" i="15"/>
  <c r="MIP90" i="15"/>
  <c r="MIQ90" i="15"/>
  <c r="MIR90" i="15"/>
  <c r="MIS90" i="15"/>
  <c r="MIT90" i="15"/>
  <c r="MIU90" i="15"/>
  <c r="MIV90" i="15"/>
  <c r="MIW90" i="15"/>
  <c r="MIX90" i="15"/>
  <c r="MIY90" i="15"/>
  <c r="MIZ90" i="15"/>
  <c r="MJA90" i="15"/>
  <c r="MJB90" i="15"/>
  <c r="MJC90" i="15"/>
  <c r="MJD90" i="15"/>
  <c r="MJE90" i="15"/>
  <c r="MJF90" i="15"/>
  <c r="MJG90" i="15"/>
  <c r="MJH90" i="15"/>
  <c r="MJI90" i="15"/>
  <c r="MJJ90" i="15"/>
  <c r="MJK90" i="15"/>
  <c r="MJL90" i="15"/>
  <c r="MJM90" i="15"/>
  <c r="MJN90" i="15"/>
  <c r="MJO90" i="15"/>
  <c r="MJP90" i="15"/>
  <c r="MJQ90" i="15"/>
  <c r="MJR90" i="15"/>
  <c r="MJS90" i="15"/>
  <c r="MJT90" i="15"/>
  <c r="MJU90" i="15"/>
  <c r="MJV90" i="15"/>
  <c r="MJW90" i="15"/>
  <c r="MJX90" i="15"/>
  <c r="MJY90" i="15"/>
  <c r="MJZ90" i="15"/>
  <c r="MKA90" i="15"/>
  <c r="MKB90" i="15"/>
  <c r="MKC90" i="15"/>
  <c r="MKD90" i="15"/>
  <c r="MKE90" i="15"/>
  <c r="MKF90" i="15"/>
  <c r="MKG90" i="15"/>
  <c r="MKH90" i="15"/>
  <c r="MKI90" i="15"/>
  <c r="MKJ90" i="15"/>
  <c r="MKK90" i="15"/>
  <c r="MKL90" i="15"/>
  <c r="MKM90" i="15"/>
  <c r="MKN90" i="15"/>
  <c r="MKO90" i="15"/>
  <c r="MKP90" i="15"/>
  <c r="MKQ90" i="15"/>
  <c r="MKR90" i="15"/>
  <c r="MKS90" i="15"/>
  <c r="MKT90" i="15"/>
  <c r="MKU90" i="15"/>
  <c r="MKV90" i="15"/>
  <c r="MKW90" i="15"/>
  <c r="MKX90" i="15"/>
  <c r="MKY90" i="15"/>
  <c r="MKZ90" i="15"/>
  <c r="MLA90" i="15"/>
  <c r="MLB90" i="15"/>
  <c r="MLC90" i="15"/>
  <c r="MLD90" i="15"/>
  <c r="MLE90" i="15"/>
  <c r="MLF90" i="15"/>
  <c r="MLG90" i="15"/>
  <c r="MLH90" i="15"/>
  <c r="MLI90" i="15"/>
  <c r="MLJ90" i="15"/>
  <c r="MLK90" i="15"/>
  <c r="MLL90" i="15"/>
  <c r="MLM90" i="15"/>
  <c r="MLN90" i="15"/>
  <c r="MLO90" i="15"/>
  <c r="MLP90" i="15"/>
  <c r="MLQ90" i="15"/>
  <c r="MLR90" i="15"/>
  <c r="MLS90" i="15"/>
  <c r="MLT90" i="15"/>
  <c r="MLU90" i="15"/>
  <c r="MLV90" i="15"/>
  <c r="MLW90" i="15"/>
  <c r="MLX90" i="15"/>
  <c r="MLY90" i="15"/>
  <c r="MLZ90" i="15"/>
  <c r="MMA90" i="15"/>
  <c r="MMB90" i="15"/>
  <c r="MMC90" i="15"/>
  <c r="MMD90" i="15"/>
  <c r="MME90" i="15"/>
  <c r="MMF90" i="15"/>
  <c r="MMG90" i="15"/>
  <c r="MMH90" i="15"/>
  <c r="MMI90" i="15"/>
  <c r="MMJ90" i="15"/>
  <c r="MMK90" i="15"/>
  <c r="MML90" i="15"/>
  <c r="MMM90" i="15"/>
  <c r="MMN90" i="15"/>
  <c r="MMO90" i="15"/>
  <c r="MMP90" i="15"/>
  <c r="MMQ90" i="15"/>
  <c r="MMR90" i="15"/>
  <c r="MMS90" i="15"/>
  <c r="MMT90" i="15"/>
  <c r="MMU90" i="15"/>
  <c r="MMV90" i="15"/>
  <c r="MMW90" i="15"/>
  <c r="MMX90" i="15"/>
  <c r="MMY90" i="15"/>
  <c r="MMZ90" i="15"/>
  <c r="MNA90" i="15"/>
  <c r="MNB90" i="15"/>
  <c r="MNC90" i="15"/>
  <c r="MND90" i="15"/>
  <c r="MNE90" i="15"/>
  <c r="MNF90" i="15"/>
  <c r="MNG90" i="15"/>
  <c r="MNH90" i="15"/>
  <c r="MNI90" i="15"/>
  <c r="MNJ90" i="15"/>
  <c r="MNK90" i="15"/>
  <c r="MNL90" i="15"/>
  <c r="MNM90" i="15"/>
  <c r="MNN90" i="15"/>
  <c r="MNO90" i="15"/>
  <c r="MNP90" i="15"/>
  <c r="MNQ90" i="15"/>
  <c r="MNR90" i="15"/>
  <c r="MNS90" i="15"/>
  <c r="MNT90" i="15"/>
  <c r="MNU90" i="15"/>
  <c r="MNV90" i="15"/>
  <c r="MNW90" i="15"/>
  <c r="MNX90" i="15"/>
  <c r="MNY90" i="15"/>
  <c r="MNZ90" i="15"/>
  <c r="MOA90" i="15"/>
  <c r="MOB90" i="15"/>
  <c r="MOC90" i="15"/>
  <c r="MOD90" i="15"/>
  <c r="MOE90" i="15"/>
  <c r="MOF90" i="15"/>
  <c r="MOG90" i="15"/>
  <c r="MOH90" i="15"/>
  <c r="MOI90" i="15"/>
  <c r="MOJ90" i="15"/>
  <c r="MOK90" i="15"/>
  <c r="MOL90" i="15"/>
  <c r="MOM90" i="15"/>
  <c r="MON90" i="15"/>
  <c r="MOO90" i="15"/>
  <c r="MOP90" i="15"/>
  <c r="MOQ90" i="15"/>
  <c r="MOR90" i="15"/>
  <c r="MOS90" i="15"/>
  <c r="MOT90" i="15"/>
  <c r="MOU90" i="15"/>
  <c r="MOV90" i="15"/>
  <c r="MOW90" i="15"/>
  <c r="MOX90" i="15"/>
  <c r="MOY90" i="15"/>
  <c r="MOZ90" i="15"/>
  <c r="MPA90" i="15"/>
  <c r="MPB90" i="15"/>
  <c r="MPC90" i="15"/>
  <c r="MPD90" i="15"/>
  <c r="MPE90" i="15"/>
  <c r="MPF90" i="15"/>
  <c r="MPG90" i="15"/>
  <c r="MPH90" i="15"/>
  <c r="MPI90" i="15"/>
  <c r="MPJ90" i="15"/>
  <c r="MPK90" i="15"/>
  <c r="MPL90" i="15"/>
  <c r="MPM90" i="15"/>
  <c r="MPN90" i="15"/>
  <c r="MPO90" i="15"/>
  <c r="MPP90" i="15"/>
  <c r="MPQ90" i="15"/>
  <c r="MPR90" i="15"/>
  <c r="MPS90" i="15"/>
  <c r="MPT90" i="15"/>
  <c r="MPU90" i="15"/>
  <c r="MPV90" i="15"/>
  <c r="MPW90" i="15"/>
  <c r="MPX90" i="15"/>
  <c r="MPY90" i="15"/>
  <c r="MPZ90" i="15"/>
  <c r="MQA90" i="15"/>
  <c r="MQB90" i="15"/>
  <c r="MQC90" i="15"/>
  <c r="MQD90" i="15"/>
  <c r="MQE90" i="15"/>
  <c r="MQF90" i="15"/>
  <c r="MQG90" i="15"/>
  <c r="MQH90" i="15"/>
  <c r="MQI90" i="15"/>
  <c r="MQJ90" i="15"/>
  <c r="MQK90" i="15"/>
  <c r="MQL90" i="15"/>
  <c r="MQM90" i="15"/>
  <c r="MQN90" i="15"/>
  <c r="MQO90" i="15"/>
  <c r="MQP90" i="15"/>
  <c r="MQQ90" i="15"/>
  <c r="MQR90" i="15"/>
  <c r="MQS90" i="15"/>
  <c r="MQT90" i="15"/>
  <c r="MQU90" i="15"/>
  <c r="MQV90" i="15"/>
  <c r="MQW90" i="15"/>
  <c r="MQX90" i="15"/>
  <c r="MQY90" i="15"/>
  <c r="MQZ90" i="15"/>
  <c r="MRA90" i="15"/>
  <c r="MRB90" i="15"/>
  <c r="MRC90" i="15"/>
  <c r="MRD90" i="15"/>
  <c r="MRE90" i="15"/>
  <c r="MRF90" i="15"/>
  <c r="MRG90" i="15"/>
  <c r="MRH90" i="15"/>
  <c r="MRI90" i="15"/>
  <c r="MRJ90" i="15"/>
  <c r="MRK90" i="15"/>
  <c r="MRL90" i="15"/>
  <c r="MRM90" i="15"/>
  <c r="MRN90" i="15"/>
  <c r="MRO90" i="15"/>
  <c r="MRP90" i="15"/>
  <c r="MRQ90" i="15"/>
  <c r="MRR90" i="15"/>
  <c r="MRS90" i="15"/>
  <c r="MRT90" i="15"/>
  <c r="MRU90" i="15"/>
  <c r="MRV90" i="15"/>
  <c r="MRW90" i="15"/>
  <c r="MRX90" i="15"/>
  <c r="MRY90" i="15"/>
  <c r="MRZ90" i="15"/>
  <c r="MSA90" i="15"/>
  <c r="MSB90" i="15"/>
  <c r="MSC90" i="15"/>
  <c r="MSD90" i="15"/>
  <c r="MSE90" i="15"/>
  <c r="MSF90" i="15"/>
  <c r="MSG90" i="15"/>
  <c r="MSH90" i="15"/>
  <c r="MSI90" i="15"/>
  <c r="MSJ90" i="15"/>
  <c r="MSK90" i="15"/>
  <c r="MSL90" i="15"/>
  <c r="MSM90" i="15"/>
  <c r="MSN90" i="15"/>
  <c r="MSO90" i="15"/>
  <c r="MSP90" i="15"/>
  <c r="MSQ90" i="15"/>
  <c r="MSR90" i="15"/>
  <c r="MSS90" i="15"/>
  <c r="MST90" i="15"/>
  <c r="MSU90" i="15"/>
  <c r="MSV90" i="15"/>
  <c r="MSW90" i="15"/>
  <c r="MSX90" i="15"/>
  <c r="MSY90" i="15"/>
  <c r="MSZ90" i="15"/>
  <c r="MTA90" i="15"/>
  <c r="MTB90" i="15"/>
  <c r="MTC90" i="15"/>
  <c r="MTD90" i="15"/>
  <c r="MTE90" i="15"/>
  <c r="MTF90" i="15"/>
  <c r="MTG90" i="15"/>
  <c r="MTH90" i="15"/>
  <c r="MTI90" i="15"/>
  <c r="MTJ90" i="15"/>
  <c r="MTK90" i="15"/>
  <c r="MTL90" i="15"/>
  <c r="MTM90" i="15"/>
  <c r="MTN90" i="15"/>
  <c r="MTO90" i="15"/>
  <c r="MTP90" i="15"/>
  <c r="MTQ90" i="15"/>
  <c r="MTR90" i="15"/>
  <c r="MTS90" i="15"/>
  <c r="MTT90" i="15"/>
  <c r="MTU90" i="15"/>
  <c r="MTV90" i="15"/>
  <c r="MTW90" i="15"/>
  <c r="MTX90" i="15"/>
  <c r="MTY90" i="15"/>
  <c r="MTZ90" i="15"/>
  <c r="MUA90" i="15"/>
  <c r="MUB90" i="15"/>
  <c r="MUC90" i="15"/>
  <c r="MUD90" i="15"/>
  <c r="MUE90" i="15"/>
  <c r="MUF90" i="15"/>
  <c r="MUG90" i="15"/>
  <c r="MUH90" i="15"/>
  <c r="MUI90" i="15"/>
  <c r="MUJ90" i="15"/>
  <c r="MUK90" i="15"/>
  <c r="MUL90" i="15"/>
  <c r="MUM90" i="15"/>
  <c r="MUN90" i="15"/>
  <c r="MUO90" i="15"/>
  <c r="MUP90" i="15"/>
  <c r="MUQ90" i="15"/>
  <c r="MUR90" i="15"/>
  <c r="MUS90" i="15"/>
  <c r="MUT90" i="15"/>
  <c r="MUU90" i="15"/>
  <c r="MUV90" i="15"/>
  <c r="MUW90" i="15"/>
  <c r="MUX90" i="15"/>
  <c r="MUY90" i="15"/>
  <c r="MUZ90" i="15"/>
  <c r="MVA90" i="15"/>
  <c r="MVB90" i="15"/>
  <c r="MVC90" i="15"/>
  <c r="MVD90" i="15"/>
  <c r="MVE90" i="15"/>
  <c r="MVF90" i="15"/>
  <c r="MVG90" i="15"/>
  <c r="MVH90" i="15"/>
  <c r="MVI90" i="15"/>
  <c r="MVJ90" i="15"/>
  <c r="MVK90" i="15"/>
  <c r="MVL90" i="15"/>
  <c r="MVM90" i="15"/>
  <c r="MVN90" i="15"/>
  <c r="MVO90" i="15"/>
  <c r="MVP90" i="15"/>
  <c r="MVQ90" i="15"/>
  <c r="MVR90" i="15"/>
  <c r="MVS90" i="15"/>
  <c r="MVT90" i="15"/>
  <c r="MVU90" i="15"/>
  <c r="MVV90" i="15"/>
  <c r="MVW90" i="15"/>
  <c r="MVX90" i="15"/>
  <c r="MVY90" i="15"/>
  <c r="MVZ90" i="15"/>
  <c r="MWA90" i="15"/>
  <c r="MWB90" i="15"/>
  <c r="MWC90" i="15"/>
  <c r="MWD90" i="15"/>
  <c r="MWE90" i="15"/>
  <c r="MWF90" i="15"/>
  <c r="MWG90" i="15"/>
  <c r="MWH90" i="15"/>
  <c r="MWI90" i="15"/>
  <c r="MWJ90" i="15"/>
  <c r="MWK90" i="15"/>
  <c r="MWL90" i="15"/>
  <c r="MWM90" i="15"/>
  <c r="MWN90" i="15"/>
  <c r="MWO90" i="15"/>
  <c r="MWP90" i="15"/>
  <c r="MWQ90" i="15"/>
  <c r="MWR90" i="15"/>
  <c r="MWS90" i="15"/>
  <c r="MWT90" i="15"/>
  <c r="MWU90" i="15"/>
  <c r="MWV90" i="15"/>
  <c r="MWW90" i="15"/>
  <c r="MWX90" i="15"/>
  <c r="MWY90" i="15"/>
  <c r="MWZ90" i="15"/>
  <c r="MXA90" i="15"/>
  <c r="MXB90" i="15"/>
  <c r="MXC90" i="15"/>
  <c r="MXD90" i="15"/>
  <c r="MXE90" i="15"/>
  <c r="MXF90" i="15"/>
  <c r="MXG90" i="15"/>
  <c r="MXH90" i="15"/>
  <c r="MXI90" i="15"/>
  <c r="MXJ90" i="15"/>
  <c r="MXK90" i="15"/>
  <c r="MXL90" i="15"/>
  <c r="MXM90" i="15"/>
  <c r="MXN90" i="15"/>
  <c r="MXO90" i="15"/>
  <c r="MXP90" i="15"/>
  <c r="MXQ90" i="15"/>
  <c r="MXR90" i="15"/>
  <c r="MXS90" i="15"/>
  <c r="MXT90" i="15"/>
  <c r="MXU90" i="15"/>
  <c r="MXV90" i="15"/>
  <c r="MXW90" i="15"/>
  <c r="MXX90" i="15"/>
  <c r="MXY90" i="15"/>
  <c r="MXZ90" i="15"/>
  <c r="MYA90" i="15"/>
  <c r="MYB90" i="15"/>
  <c r="MYC90" i="15"/>
  <c r="MYD90" i="15"/>
  <c r="MYE90" i="15"/>
  <c r="MYF90" i="15"/>
  <c r="MYG90" i="15"/>
  <c r="MYH90" i="15"/>
  <c r="MYI90" i="15"/>
  <c r="MYJ90" i="15"/>
  <c r="MYK90" i="15"/>
  <c r="MYL90" i="15"/>
  <c r="MYM90" i="15"/>
  <c r="MYN90" i="15"/>
  <c r="MYO90" i="15"/>
  <c r="MYP90" i="15"/>
  <c r="MYQ90" i="15"/>
  <c r="MYR90" i="15"/>
  <c r="MYS90" i="15"/>
  <c r="MYT90" i="15"/>
  <c r="MYU90" i="15"/>
  <c r="MYV90" i="15"/>
  <c r="MYW90" i="15"/>
  <c r="MYX90" i="15"/>
  <c r="MYY90" i="15"/>
  <c r="MYZ90" i="15"/>
  <c r="MZA90" i="15"/>
  <c r="MZB90" i="15"/>
  <c r="MZC90" i="15"/>
  <c r="MZD90" i="15"/>
  <c r="MZE90" i="15"/>
  <c r="MZF90" i="15"/>
  <c r="MZG90" i="15"/>
  <c r="MZH90" i="15"/>
  <c r="MZI90" i="15"/>
  <c r="MZJ90" i="15"/>
  <c r="MZK90" i="15"/>
  <c r="MZL90" i="15"/>
  <c r="MZM90" i="15"/>
  <c r="MZN90" i="15"/>
  <c r="MZO90" i="15"/>
  <c r="MZP90" i="15"/>
  <c r="MZQ90" i="15"/>
  <c r="MZR90" i="15"/>
  <c r="MZS90" i="15"/>
  <c r="MZT90" i="15"/>
  <c r="MZU90" i="15"/>
  <c r="MZV90" i="15"/>
  <c r="MZW90" i="15"/>
  <c r="MZX90" i="15"/>
  <c r="MZY90" i="15"/>
  <c r="MZZ90" i="15"/>
  <c r="NAA90" i="15"/>
  <c r="NAB90" i="15"/>
  <c r="NAC90" i="15"/>
  <c r="NAD90" i="15"/>
  <c r="NAE90" i="15"/>
  <c r="NAF90" i="15"/>
  <c r="NAG90" i="15"/>
  <c r="NAH90" i="15"/>
  <c r="NAI90" i="15"/>
  <c r="NAJ90" i="15"/>
  <c r="NAK90" i="15"/>
  <c r="NAL90" i="15"/>
  <c r="NAM90" i="15"/>
  <c r="NAN90" i="15"/>
  <c r="NAO90" i="15"/>
  <c r="NAP90" i="15"/>
  <c r="NAQ90" i="15"/>
  <c r="NAR90" i="15"/>
  <c r="NAS90" i="15"/>
  <c r="NAT90" i="15"/>
  <c r="NAU90" i="15"/>
  <c r="NAV90" i="15"/>
  <c r="NAW90" i="15"/>
  <c r="NAX90" i="15"/>
  <c r="NAY90" i="15"/>
  <c r="NAZ90" i="15"/>
  <c r="NBA90" i="15"/>
  <c r="NBB90" i="15"/>
  <c r="NBC90" i="15"/>
  <c r="NBD90" i="15"/>
  <c r="NBE90" i="15"/>
  <c r="NBF90" i="15"/>
  <c r="NBG90" i="15"/>
  <c r="NBH90" i="15"/>
  <c r="NBI90" i="15"/>
  <c r="NBJ90" i="15"/>
  <c r="NBK90" i="15"/>
  <c r="NBL90" i="15"/>
  <c r="NBM90" i="15"/>
  <c r="NBN90" i="15"/>
  <c r="NBO90" i="15"/>
  <c r="NBP90" i="15"/>
  <c r="NBQ90" i="15"/>
  <c r="NBR90" i="15"/>
  <c r="NBS90" i="15"/>
  <c r="NBT90" i="15"/>
  <c r="NBU90" i="15"/>
  <c r="NBV90" i="15"/>
  <c r="NBW90" i="15"/>
  <c r="NBX90" i="15"/>
  <c r="NBY90" i="15"/>
  <c r="NBZ90" i="15"/>
  <c r="NCA90" i="15"/>
  <c r="NCB90" i="15"/>
  <c r="NCC90" i="15"/>
  <c r="NCD90" i="15"/>
  <c r="NCE90" i="15"/>
  <c r="NCF90" i="15"/>
  <c r="NCG90" i="15"/>
  <c r="NCH90" i="15"/>
  <c r="NCI90" i="15"/>
  <c r="NCJ90" i="15"/>
  <c r="NCK90" i="15"/>
  <c r="NCL90" i="15"/>
  <c r="NCM90" i="15"/>
  <c r="NCN90" i="15"/>
  <c r="NCO90" i="15"/>
  <c r="NCP90" i="15"/>
  <c r="NCQ90" i="15"/>
  <c r="NCR90" i="15"/>
  <c r="NCS90" i="15"/>
  <c r="NCT90" i="15"/>
  <c r="NCU90" i="15"/>
  <c r="NCV90" i="15"/>
  <c r="NCW90" i="15"/>
  <c r="NCX90" i="15"/>
  <c r="NCY90" i="15"/>
  <c r="NCZ90" i="15"/>
  <c r="NDA90" i="15"/>
  <c r="NDB90" i="15"/>
  <c r="NDC90" i="15"/>
  <c r="NDD90" i="15"/>
  <c r="NDE90" i="15"/>
  <c r="NDF90" i="15"/>
  <c r="NDG90" i="15"/>
  <c r="NDH90" i="15"/>
  <c r="NDI90" i="15"/>
  <c r="NDJ90" i="15"/>
  <c r="NDK90" i="15"/>
  <c r="NDL90" i="15"/>
  <c r="NDM90" i="15"/>
  <c r="NDN90" i="15"/>
  <c r="NDO90" i="15"/>
  <c r="NDP90" i="15"/>
  <c r="NDQ90" i="15"/>
  <c r="NDR90" i="15"/>
  <c r="NDS90" i="15"/>
  <c r="NDT90" i="15"/>
  <c r="NDU90" i="15"/>
  <c r="NDV90" i="15"/>
  <c r="NDW90" i="15"/>
  <c r="NDX90" i="15"/>
  <c r="NDY90" i="15"/>
  <c r="NDZ90" i="15"/>
  <c r="NEA90" i="15"/>
  <c r="NEB90" i="15"/>
  <c r="NEC90" i="15"/>
  <c r="NED90" i="15"/>
  <c r="NEE90" i="15"/>
  <c r="NEF90" i="15"/>
  <c r="NEG90" i="15"/>
  <c r="NEH90" i="15"/>
  <c r="NEI90" i="15"/>
  <c r="NEJ90" i="15"/>
  <c r="NEK90" i="15"/>
  <c r="NEL90" i="15"/>
  <c r="NEM90" i="15"/>
  <c r="NEN90" i="15"/>
  <c r="NEO90" i="15"/>
  <c r="NEP90" i="15"/>
  <c r="NEQ90" i="15"/>
  <c r="NER90" i="15"/>
  <c r="NES90" i="15"/>
  <c r="NET90" i="15"/>
  <c r="NEU90" i="15"/>
  <c r="NEV90" i="15"/>
  <c r="NEW90" i="15"/>
  <c r="NEX90" i="15"/>
  <c r="NEY90" i="15"/>
  <c r="NEZ90" i="15"/>
  <c r="NFA90" i="15"/>
  <c r="NFB90" i="15"/>
  <c r="NFC90" i="15"/>
  <c r="NFD90" i="15"/>
  <c r="NFE90" i="15"/>
  <c r="NFF90" i="15"/>
  <c r="NFG90" i="15"/>
  <c r="NFH90" i="15"/>
  <c r="NFI90" i="15"/>
  <c r="NFJ90" i="15"/>
  <c r="NFK90" i="15"/>
  <c r="NFL90" i="15"/>
  <c r="NFM90" i="15"/>
  <c r="NFN90" i="15"/>
  <c r="NFO90" i="15"/>
  <c r="NFP90" i="15"/>
  <c r="NFQ90" i="15"/>
  <c r="NFR90" i="15"/>
  <c r="NFS90" i="15"/>
  <c r="NFT90" i="15"/>
  <c r="NFU90" i="15"/>
  <c r="NFV90" i="15"/>
  <c r="NFW90" i="15"/>
  <c r="NFX90" i="15"/>
  <c r="NFY90" i="15"/>
  <c r="NFZ90" i="15"/>
  <c r="NGA90" i="15"/>
  <c r="NGB90" i="15"/>
  <c r="NGC90" i="15"/>
  <c r="NGD90" i="15"/>
  <c r="NGE90" i="15"/>
  <c r="NGF90" i="15"/>
  <c r="NGG90" i="15"/>
  <c r="NGH90" i="15"/>
  <c r="NGI90" i="15"/>
  <c r="NGJ90" i="15"/>
  <c r="NGK90" i="15"/>
  <c r="NGL90" i="15"/>
  <c r="NGM90" i="15"/>
  <c r="NGN90" i="15"/>
  <c r="NGO90" i="15"/>
  <c r="NGP90" i="15"/>
  <c r="NGQ90" i="15"/>
  <c r="NGR90" i="15"/>
  <c r="NGS90" i="15"/>
  <c r="NGT90" i="15"/>
  <c r="NGU90" i="15"/>
  <c r="NGV90" i="15"/>
  <c r="NGW90" i="15"/>
  <c r="NGX90" i="15"/>
  <c r="NGY90" i="15"/>
  <c r="NGZ90" i="15"/>
  <c r="NHA90" i="15"/>
  <c r="NHB90" i="15"/>
  <c r="NHC90" i="15"/>
  <c r="NHD90" i="15"/>
  <c r="NHE90" i="15"/>
  <c r="NHF90" i="15"/>
  <c r="NHG90" i="15"/>
  <c r="NHH90" i="15"/>
  <c r="NHI90" i="15"/>
  <c r="NHJ90" i="15"/>
  <c r="NHK90" i="15"/>
  <c r="NHL90" i="15"/>
  <c r="NHM90" i="15"/>
  <c r="NHN90" i="15"/>
  <c r="NHO90" i="15"/>
  <c r="NHP90" i="15"/>
  <c r="NHQ90" i="15"/>
  <c r="NHR90" i="15"/>
  <c r="NHS90" i="15"/>
  <c r="NHT90" i="15"/>
  <c r="NHU90" i="15"/>
  <c r="NHV90" i="15"/>
  <c r="NHW90" i="15"/>
  <c r="NHX90" i="15"/>
  <c r="NHY90" i="15"/>
  <c r="NHZ90" i="15"/>
  <c r="NIA90" i="15"/>
  <c r="NIB90" i="15"/>
  <c r="NIC90" i="15"/>
  <c r="NID90" i="15"/>
  <c r="NIE90" i="15"/>
  <c r="NIF90" i="15"/>
  <c r="NIG90" i="15"/>
  <c r="NIH90" i="15"/>
  <c r="NII90" i="15"/>
  <c r="NIJ90" i="15"/>
  <c r="NIK90" i="15"/>
  <c r="NIL90" i="15"/>
  <c r="NIM90" i="15"/>
  <c r="NIN90" i="15"/>
  <c r="NIO90" i="15"/>
  <c r="NIP90" i="15"/>
  <c r="NIQ90" i="15"/>
  <c r="NIR90" i="15"/>
  <c r="NIS90" i="15"/>
  <c r="NIT90" i="15"/>
  <c r="NIU90" i="15"/>
  <c r="NIV90" i="15"/>
  <c r="NIW90" i="15"/>
  <c r="NIX90" i="15"/>
  <c r="NIY90" i="15"/>
  <c r="NIZ90" i="15"/>
  <c r="NJA90" i="15"/>
  <c r="NJB90" i="15"/>
  <c r="NJC90" i="15"/>
  <c r="NJD90" i="15"/>
  <c r="NJE90" i="15"/>
  <c r="NJF90" i="15"/>
  <c r="NJG90" i="15"/>
  <c r="NJH90" i="15"/>
  <c r="NJI90" i="15"/>
  <c r="NJJ90" i="15"/>
  <c r="NJK90" i="15"/>
  <c r="NJL90" i="15"/>
  <c r="NJM90" i="15"/>
  <c r="NJN90" i="15"/>
  <c r="NJO90" i="15"/>
  <c r="NJP90" i="15"/>
  <c r="NJQ90" i="15"/>
  <c r="NJR90" i="15"/>
  <c r="NJS90" i="15"/>
  <c r="NJT90" i="15"/>
  <c r="NJU90" i="15"/>
  <c r="NJV90" i="15"/>
  <c r="NJW90" i="15"/>
  <c r="NJX90" i="15"/>
  <c r="NJY90" i="15"/>
  <c r="NJZ90" i="15"/>
  <c r="NKA90" i="15"/>
  <c r="NKB90" i="15"/>
  <c r="NKC90" i="15"/>
  <c r="NKD90" i="15"/>
  <c r="NKE90" i="15"/>
  <c r="NKF90" i="15"/>
  <c r="NKG90" i="15"/>
  <c r="NKH90" i="15"/>
  <c r="NKI90" i="15"/>
  <c r="NKJ90" i="15"/>
  <c r="NKK90" i="15"/>
  <c r="NKL90" i="15"/>
  <c r="NKM90" i="15"/>
  <c r="NKN90" i="15"/>
  <c r="NKO90" i="15"/>
  <c r="NKP90" i="15"/>
  <c r="NKQ90" i="15"/>
  <c r="NKR90" i="15"/>
  <c r="NKS90" i="15"/>
  <c r="NKT90" i="15"/>
  <c r="NKU90" i="15"/>
  <c r="NKV90" i="15"/>
  <c r="NKW90" i="15"/>
  <c r="NKX90" i="15"/>
  <c r="NKY90" i="15"/>
  <c r="NKZ90" i="15"/>
  <c r="NLA90" i="15"/>
  <c r="NLB90" i="15"/>
  <c r="NLC90" i="15"/>
  <c r="NLD90" i="15"/>
  <c r="NLE90" i="15"/>
  <c r="NLF90" i="15"/>
  <c r="NLG90" i="15"/>
  <c r="NLH90" i="15"/>
  <c r="NLI90" i="15"/>
  <c r="NLJ90" i="15"/>
  <c r="NLK90" i="15"/>
  <c r="NLL90" i="15"/>
  <c r="NLM90" i="15"/>
  <c r="NLN90" i="15"/>
  <c r="NLO90" i="15"/>
  <c r="NLP90" i="15"/>
  <c r="NLQ90" i="15"/>
  <c r="NLR90" i="15"/>
  <c r="NLS90" i="15"/>
  <c r="NLT90" i="15"/>
  <c r="NLU90" i="15"/>
  <c r="NLV90" i="15"/>
  <c r="NLW90" i="15"/>
  <c r="NLX90" i="15"/>
  <c r="NLY90" i="15"/>
  <c r="NLZ90" i="15"/>
  <c r="NMA90" i="15"/>
  <c r="NMB90" i="15"/>
  <c r="NMC90" i="15"/>
  <c r="NMD90" i="15"/>
  <c r="NME90" i="15"/>
  <c r="NMF90" i="15"/>
  <c r="NMG90" i="15"/>
  <c r="NMH90" i="15"/>
  <c r="NMI90" i="15"/>
  <c r="NMJ90" i="15"/>
  <c r="NMK90" i="15"/>
  <c r="NML90" i="15"/>
  <c r="NMM90" i="15"/>
  <c r="NMN90" i="15"/>
  <c r="NMO90" i="15"/>
  <c r="NMP90" i="15"/>
  <c r="NMQ90" i="15"/>
  <c r="NMR90" i="15"/>
  <c r="NMS90" i="15"/>
  <c r="NMT90" i="15"/>
  <c r="NMU90" i="15"/>
  <c r="NMV90" i="15"/>
  <c r="NMW90" i="15"/>
  <c r="NMX90" i="15"/>
  <c r="NMY90" i="15"/>
  <c r="NMZ90" i="15"/>
  <c r="NNA90" i="15"/>
  <c r="NNB90" i="15"/>
  <c r="NNC90" i="15"/>
  <c r="NND90" i="15"/>
  <c r="NNE90" i="15"/>
  <c r="NNF90" i="15"/>
  <c r="NNG90" i="15"/>
  <c r="NNH90" i="15"/>
  <c r="NNI90" i="15"/>
  <c r="NNJ90" i="15"/>
  <c r="NNK90" i="15"/>
  <c r="NNL90" i="15"/>
  <c r="NNM90" i="15"/>
  <c r="NNN90" i="15"/>
  <c r="NNO90" i="15"/>
  <c r="NNP90" i="15"/>
  <c r="NNQ90" i="15"/>
  <c r="NNR90" i="15"/>
  <c r="NNS90" i="15"/>
  <c r="NNT90" i="15"/>
  <c r="NNU90" i="15"/>
  <c r="NNV90" i="15"/>
  <c r="NNW90" i="15"/>
  <c r="NNX90" i="15"/>
  <c r="NNY90" i="15"/>
  <c r="NNZ90" i="15"/>
  <c r="NOA90" i="15"/>
  <c r="NOB90" i="15"/>
  <c r="NOC90" i="15"/>
  <c r="NOD90" i="15"/>
  <c r="NOE90" i="15"/>
  <c r="NOF90" i="15"/>
  <c r="NOG90" i="15"/>
  <c r="NOH90" i="15"/>
  <c r="NOI90" i="15"/>
  <c r="NOJ90" i="15"/>
  <c r="NOK90" i="15"/>
  <c r="NOL90" i="15"/>
  <c r="NOM90" i="15"/>
  <c r="NON90" i="15"/>
  <c r="NOO90" i="15"/>
  <c r="NOP90" i="15"/>
  <c r="NOQ90" i="15"/>
  <c r="NOR90" i="15"/>
  <c r="NOS90" i="15"/>
  <c r="NOT90" i="15"/>
  <c r="NOU90" i="15"/>
  <c r="NOV90" i="15"/>
  <c r="NOW90" i="15"/>
  <c r="NOX90" i="15"/>
  <c r="NOY90" i="15"/>
  <c r="NOZ90" i="15"/>
  <c r="NPA90" i="15"/>
  <c r="NPB90" i="15"/>
  <c r="NPC90" i="15"/>
  <c r="NPD90" i="15"/>
  <c r="NPE90" i="15"/>
  <c r="NPF90" i="15"/>
  <c r="NPG90" i="15"/>
  <c r="NPH90" i="15"/>
  <c r="NPI90" i="15"/>
  <c r="NPJ90" i="15"/>
  <c r="NPK90" i="15"/>
  <c r="NPL90" i="15"/>
  <c r="NPM90" i="15"/>
  <c r="NPN90" i="15"/>
  <c r="NPO90" i="15"/>
  <c r="NPP90" i="15"/>
  <c r="NPQ90" i="15"/>
  <c r="NPR90" i="15"/>
  <c r="NPS90" i="15"/>
  <c r="NPT90" i="15"/>
  <c r="NPU90" i="15"/>
  <c r="NPV90" i="15"/>
  <c r="NPW90" i="15"/>
  <c r="NPX90" i="15"/>
  <c r="NPY90" i="15"/>
  <c r="NPZ90" i="15"/>
  <c r="NQA90" i="15"/>
  <c r="NQB90" i="15"/>
  <c r="NQC90" i="15"/>
  <c r="NQD90" i="15"/>
  <c r="NQE90" i="15"/>
  <c r="NQF90" i="15"/>
  <c r="NQG90" i="15"/>
  <c r="NQH90" i="15"/>
  <c r="NQI90" i="15"/>
  <c r="NQJ90" i="15"/>
  <c r="NQK90" i="15"/>
  <c r="NQL90" i="15"/>
  <c r="NQM90" i="15"/>
  <c r="NQN90" i="15"/>
  <c r="NQO90" i="15"/>
  <c r="NQP90" i="15"/>
  <c r="NQQ90" i="15"/>
  <c r="NQR90" i="15"/>
  <c r="NQS90" i="15"/>
  <c r="NQT90" i="15"/>
  <c r="NQU90" i="15"/>
  <c r="NQV90" i="15"/>
  <c r="NQW90" i="15"/>
  <c r="NQX90" i="15"/>
  <c r="NQY90" i="15"/>
  <c r="NQZ90" i="15"/>
  <c r="NRA90" i="15"/>
  <c r="NRB90" i="15"/>
  <c r="NRC90" i="15"/>
  <c r="NRD90" i="15"/>
  <c r="NRE90" i="15"/>
  <c r="NRF90" i="15"/>
  <c r="NRG90" i="15"/>
  <c r="NRH90" i="15"/>
  <c r="NRI90" i="15"/>
  <c r="NRJ90" i="15"/>
  <c r="NRK90" i="15"/>
  <c r="NRL90" i="15"/>
  <c r="NRM90" i="15"/>
  <c r="NRN90" i="15"/>
  <c r="NRO90" i="15"/>
  <c r="NRP90" i="15"/>
  <c r="NRQ90" i="15"/>
  <c r="NRR90" i="15"/>
  <c r="NRS90" i="15"/>
  <c r="NRT90" i="15"/>
  <c r="NRU90" i="15"/>
  <c r="NRV90" i="15"/>
  <c r="NRW90" i="15"/>
  <c r="NRX90" i="15"/>
  <c r="NRY90" i="15"/>
  <c r="NRZ90" i="15"/>
  <c r="NSA90" i="15"/>
  <c r="NSB90" i="15"/>
  <c r="NSC90" i="15"/>
  <c r="NSD90" i="15"/>
  <c r="NSE90" i="15"/>
  <c r="NSF90" i="15"/>
  <c r="NSG90" i="15"/>
  <c r="NSH90" i="15"/>
  <c r="NSI90" i="15"/>
  <c r="NSJ90" i="15"/>
  <c r="NSK90" i="15"/>
  <c r="NSL90" i="15"/>
  <c r="NSM90" i="15"/>
  <c r="NSN90" i="15"/>
  <c r="NSO90" i="15"/>
  <c r="NSP90" i="15"/>
  <c r="NSQ90" i="15"/>
  <c r="NSR90" i="15"/>
  <c r="NSS90" i="15"/>
  <c r="NST90" i="15"/>
  <c r="NSU90" i="15"/>
  <c r="NSV90" i="15"/>
  <c r="NSW90" i="15"/>
  <c r="NSX90" i="15"/>
  <c r="NSY90" i="15"/>
  <c r="NSZ90" i="15"/>
  <c r="NTA90" i="15"/>
  <c r="NTB90" i="15"/>
  <c r="NTC90" i="15"/>
  <c r="NTD90" i="15"/>
  <c r="NTE90" i="15"/>
  <c r="NTF90" i="15"/>
  <c r="NTG90" i="15"/>
  <c r="NTH90" i="15"/>
  <c r="NTI90" i="15"/>
  <c r="NTJ90" i="15"/>
  <c r="NTK90" i="15"/>
  <c r="NTL90" i="15"/>
  <c r="NTM90" i="15"/>
  <c r="NTN90" i="15"/>
  <c r="NTO90" i="15"/>
  <c r="NTP90" i="15"/>
  <c r="NTQ90" i="15"/>
  <c r="NTR90" i="15"/>
  <c r="NTS90" i="15"/>
  <c r="NTT90" i="15"/>
  <c r="NTU90" i="15"/>
  <c r="NTV90" i="15"/>
  <c r="NTW90" i="15"/>
  <c r="NTX90" i="15"/>
  <c r="NTY90" i="15"/>
  <c r="NTZ90" i="15"/>
  <c r="NUA90" i="15"/>
  <c r="NUB90" i="15"/>
  <c r="NUC90" i="15"/>
  <c r="NUD90" i="15"/>
  <c r="NUE90" i="15"/>
  <c r="NUF90" i="15"/>
  <c r="NUG90" i="15"/>
  <c r="NUH90" i="15"/>
  <c r="NUI90" i="15"/>
  <c r="NUJ90" i="15"/>
  <c r="NUK90" i="15"/>
  <c r="NUL90" i="15"/>
  <c r="NUM90" i="15"/>
  <c r="NUN90" i="15"/>
  <c r="NUO90" i="15"/>
  <c r="NUP90" i="15"/>
  <c r="NUQ90" i="15"/>
  <c r="NUR90" i="15"/>
  <c r="NUS90" i="15"/>
  <c r="NUT90" i="15"/>
  <c r="NUU90" i="15"/>
  <c r="NUV90" i="15"/>
  <c r="NUW90" i="15"/>
  <c r="NUX90" i="15"/>
  <c r="NUY90" i="15"/>
  <c r="NUZ90" i="15"/>
  <c r="NVA90" i="15"/>
  <c r="NVB90" i="15"/>
  <c r="NVC90" i="15"/>
  <c r="NVD90" i="15"/>
  <c r="NVE90" i="15"/>
  <c r="NVF90" i="15"/>
  <c r="NVG90" i="15"/>
  <c r="NVH90" i="15"/>
  <c r="NVI90" i="15"/>
  <c r="NVJ90" i="15"/>
  <c r="NVK90" i="15"/>
  <c r="NVL90" i="15"/>
  <c r="NVM90" i="15"/>
  <c r="NVN90" i="15"/>
  <c r="NVO90" i="15"/>
  <c r="NVP90" i="15"/>
  <c r="NVQ90" i="15"/>
  <c r="NVR90" i="15"/>
  <c r="NVS90" i="15"/>
  <c r="NVT90" i="15"/>
  <c r="NVU90" i="15"/>
  <c r="NVV90" i="15"/>
  <c r="NVW90" i="15"/>
  <c r="NVX90" i="15"/>
  <c r="NVY90" i="15"/>
  <c r="NVZ90" i="15"/>
  <c r="NWA90" i="15"/>
  <c r="NWB90" i="15"/>
  <c r="NWC90" i="15"/>
  <c r="NWD90" i="15"/>
  <c r="NWE90" i="15"/>
  <c r="NWF90" i="15"/>
  <c r="NWG90" i="15"/>
  <c r="NWH90" i="15"/>
  <c r="NWI90" i="15"/>
  <c r="NWJ90" i="15"/>
  <c r="NWK90" i="15"/>
  <c r="NWL90" i="15"/>
  <c r="NWM90" i="15"/>
  <c r="NWN90" i="15"/>
  <c r="NWO90" i="15"/>
  <c r="NWP90" i="15"/>
  <c r="NWQ90" i="15"/>
  <c r="NWR90" i="15"/>
  <c r="NWS90" i="15"/>
  <c r="NWT90" i="15"/>
  <c r="NWU90" i="15"/>
  <c r="NWV90" i="15"/>
  <c r="NWW90" i="15"/>
  <c r="NWX90" i="15"/>
  <c r="NWY90" i="15"/>
  <c r="NWZ90" i="15"/>
  <c r="NXA90" i="15"/>
  <c r="NXB90" i="15"/>
  <c r="NXC90" i="15"/>
  <c r="NXD90" i="15"/>
  <c r="NXE90" i="15"/>
  <c r="NXF90" i="15"/>
  <c r="NXG90" i="15"/>
  <c r="NXH90" i="15"/>
  <c r="NXI90" i="15"/>
  <c r="NXJ90" i="15"/>
  <c r="NXK90" i="15"/>
  <c r="NXL90" i="15"/>
  <c r="NXM90" i="15"/>
  <c r="NXN90" i="15"/>
  <c r="NXO90" i="15"/>
  <c r="NXP90" i="15"/>
  <c r="NXQ90" i="15"/>
  <c r="NXR90" i="15"/>
  <c r="NXS90" i="15"/>
  <c r="NXT90" i="15"/>
  <c r="NXU90" i="15"/>
  <c r="NXV90" i="15"/>
  <c r="NXW90" i="15"/>
  <c r="NXX90" i="15"/>
  <c r="NXY90" i="15"/>
  <c r="NXZ90" i="15"/>
  <c r="NYA90" i="15"/>
  <c r="NYB90" i="15"/>
  <c r="NYC90" i="15"/>
  <c r="NYD90" i="15"/>
  <c r="NYE90" i="15"/>
  <c r="NYF90" i="15"/>
  <c r="NYG90" i="15"/>
  <c r="NYH90" i="15"/>
  <c r="NYI90" i="15"/>
  <c r="NYJ90" i="15"/>
  <c r="NYK90" i="15"/>
  <c r="NYL90" i="15"/>
  <c r="NYM90" i="15"/>
  <c r="NYN90" i="15"/>
  <c r="NYO90" i="15"/>
  <c r="NYP90" i="15"/>
  <c r="NYQ90" i="15"/>
  <c r="NYR90" i="15"/>
  <c r="NYS90" i="15"/>
  <c r="NYT90" i="15"/>
  <c r="NYU90" i="15"/>
  <c r="NYV90" i="15"/>
  <c r="NYW90" i="15"/>
  <c r="NYX90" i="15"/>
  <c r="NYY90" i="15"/>
  <c r="NYZ90" i="15"/>
  <c r="NZA90" i="15"/>
  <c r="NZB90" i="15"/>
  <c r="NZC90" i="15"/>
  <c r="NZD90" i="15"/>
  <c r="NZE90" i="15"/>
  <c r="NZF90" i="15"/>
  <c r="NZG90" i="15"/>
  <c r="NZH90" i="15"/>
  <c r="NZI90" i="15"/>
  <c r="NZJ90" i="15"/>
  <c r="NZK90" i="15"/>
  <c r="NZL90" i="15"/>
  <c r="NZM90" i="15"/>
  <c r="NZN90" i="15"/>
  <c r="NZO90" i="15"/>
  <c r="NZP90" i="15"/>
  <c r="NZQ90" i="15"/>
  <c r="NZR90" i="15"/>
  <c r="NZS90" i="15"/>
  <c r="NZT90" i="15"/>
  <c r="NZU90" i="15"/>
  <c r="NZV90" i="15"/>
  <c r="NZW90" i="15"/>
  <c r="NZX90" i="15"/>
  <c r="NZY90" i="15"/>
  <c r="NZZ90" i="15"/>
  <c r="OAA90" i="15"/>
  <c r="OAB90" i="15"/>
  <c r="OAC90" i="15"/>
  <c r="OAD90" i="15"/>
  <c r="OAE90" i="15"/>
  <c r="OAF90" i="15"/>
  <c r="OAG90" i="15"/>
  <c r="OAH90" i="15"/>
  <c r="OAI90" i="15"/>
  <c r="OAJ90" i="15"/>
  <c r="OAK90" i="15"/>
  <c r="OAL90" i="15"/>
  <c r="OAM90" i="15"/>
  <c r="OAN90" i="15"/>
  <c r="OAO90" i="15"/>
  <c r="OAP90" i="15"/>
  <c r="OAQ90" i="15"/>
  <c r="OAR90" i="15"/>
  <c r="OAS90" i="15"/>
  <c r="OAT90" i="15"/>
  <c r="OAU90" i="15"/>
  <c r="OAV90" i="15"/>
  <c r="OAW90" i="15"/>
  <c r="OAX90" i="15"/>
  <c r="OAY90" i="15"/>
  <c r="OAZ90" i="15"/>
  <c r="OBA90" i="15"/>
  <c r="OBB90" i="15"/>
  <c r="OBC90" i="15"/>
  <c r="OBD90" i="15"/>
  <c r="OBE90" i="15"/>
  <c r="OBF90" i="15"/>
  <c r="OBG90" i="15"/>
  <c r="OBH90" i="15"/>
  <c r="OBI90" i="15"/>
  <c r="OBJ90" i="15"/>
  <c r="OBK90" i="15"/>
  <c r="OBL90" i="15"/>
  <c r="OBM90" i="15"/>
  <c r="OBN90" i="15"/>
  <c r="OBO90" i="15"/>
  <c r="OBP90" i="15"/>
  <c r="OBQ90" i="15"/>
  <c r="OBR90" i="15"/>
  <c r="OBS90" i="15"/>
  <c r="OBT90" i="15"/>
  <c r="OBU90" i="15"/>
  <c r="OBV90" i="15"/>
  <c r="OBW90" i="15"/>
  <c r="OBX90" i="15"/>
  <c r="OBY90" i="15"/>
  <c r="OBZ90" i="15"/>
  <c r="OCA90" i="15"/>
  <c r="OCB90" i="15"/>
  <c r="OCC90" i="15"/>
  <c r="OCD90" i="15"/>
  <c r="OCE90" i="15"/>
  <c r="OCF90" i="15"/>
  <c r="OCG90" i="15"/>
  <c r="OCH90" i="15"/>
  <c r="OCI90" i="15"/>
  <c r="OCJ90" i="15"/>
  <c r="OCK90" i="15"/>
  <c r="OCL90" i="15"/>
  <c r="OCM90" i="15"/>
  <c r="OCN90" i="15"/>
  <c r="OCO90" i="15"/>
  <c r="OCP90" i="15"/>
  <c r="OCQ90" i="15"/>
  <c r="OCR90" i="15"/>
  <c r="OCS90" i="15"/>
  <c r="OCT90" i="15"/>
  <c r="OCU90" i="15"/>
  <c r="OCV90" i="15"/>
  <c r="OCW90" i="15"/>
  <c r="OCX90" i="15"/>
  <c r="OCY90" i="15"/>
  <c r="OCZ90" i="15"/>
  <c r="ODA90" i="15"/>
  <c r="ODB90" i="15"/>
  <c r="ODC90" i="15"/>
  <c r="ODD90" i="15"/>
  <c r="ODE90" i="15"/>
  <c r="ODF90" i="15"/>
  <c r="ODG90" i="15"/>
  <c r="ODH90" i="15"/>
  <c r="ODI90" i="15"/>
  <c r="ODJ90" i="15"/>
  <c r="ODK90" i="15"/>
  <c r="ODL90" i="15"/>
  <c r="ODM90" i="15"/>
  <c r="ODN90" i="15"/>
  <c r="ODO90" i="15"/>
  <c r="ODP90" i="15"/>
  <c r="ODQ90" i="15"/>
  <c r="ODR90" i="15"/>
  <c r="ODS90" i="15"/>
  <c r="ODT90" i="15"/>
  <c r="ODU90" i="15"/>
  <c r="ODV90" i="15"/>
  <c r="ODW90" i="15"/>
  <c r="ODX90" i="15"/>
  <c r="ODY90" i="15"/>
  <c r="ODZ90" i="15"/>
  <c r="OEA90" i="15"/>
  <c r="OEB90" i="15"/>
  <c r="OEC90" i="15"/>
  <c r="OED90" i="15"/>
  <c r="OEE90" i="15"/>
  <c r="OEF90" i="15"/>
  <c r="OEG90" i="15"/>
  <c r="OEH90" i="15"/>
  <c r="OEI90" i="15"/>
  <c r="OEJ90" i="15"/>
  <c r="OEK90" i="15"/>
  <c r="OEL90" i="15"/>
  <c r="OEM90" i="15"/>
  <c r="OEN90" i="15"/>
  <c r="OEO90" i="15"/>
  <c r="OEP90" i="15"/>
  <c r="OEQ90" i="15"/>
  <c r="OER90" i="15"/>
  <c r="OES90" i="15"/>
  <c r="OET90" i="15"/>
  <c r="OEU90" i="15"/>
  <c r="OEV90" i="15"/>
  <c r="OEW90" i="15"/>
  <c r="OEX90" i="15"/>
  <c r="OEY90" i="15"/>
  <c r="OEZ90" i="15"/>
  <c r="OFA90" i="15"/>
  <c r="OFB90" i="15"/>
  <c r="OFC90" i="15"/>
  <c r="OFD90" i="15"/>
  <c r="OFE90" i="15"/>
  <c r="OFF90" i="15"/>
  <c r="OFG90" i="15"/>
  <c r="OFH90" i="15"/>
  <c r="OFI90" i="15"/>
  <c r="OFJ90" i="15"/>
  <c r="OFK90" i="15"/>
  <c r="OFL90" i="15"/>
  <c r="OFM90" i="15"/>
  <c r="OFN90" i="15"/>
  <c r="OFO90" i="15"/>
  <c r="OFP90" i="15"/>
  <c r="OFQ90" i="15"/>
  <c r="OFR90" i="15"/>
  <c r="OFS90" i="15"/>
  <c r="OFT90" i="15"/>
  <c r="OFU90" i="15"/>
  <c r="OFV90" i="15"/>
  <c r="OFW90" i="15"/>
  <c r="OFX90" i="15"/>
  <c r="OFY90" i="15"/>
  <c r="OFZ90" i="15"/>
  <c r="OGA90" i="15"/>
  <c r="OGB90" i="15"/>
  <c r="OGC90" i="15"/>
  <c r="OGD90" i="15"/>
  <c r="OGE90" i="15"/>
  <c r="OGF90" i="15"/>
  <c r="OGG90" i="15"/>
  <c r="OGH90" i="15"/>
  <c r="OGI90" i="15"/>
  <c r="OGJ90" i="15"/>
  <c r="OGK90" i="15"/>
  <c r="OGL90" i="15"/>
  <c r="OGM90" i="15"/>
  <c r="OGN90" i="15"/>
  <c r="OGO90" i="15"/>
  <c r="OGP90" i="15"/>
  <c r="OGQ90" i="15"/>
  <c r="OGR90" i="15"/>
  <c r="OGS90" i="15"/>
  <c r="OGT90" i="15"/>
  <c r="OGU90" i="15"/>
  <c r="OGV90" i="15"/>
  <c r="OGW90" i="15"/>
  <c r="OGX90" i="15"/>
  <c r="OGY90" i="15"/>
  <c r="OGZ90" i="15"/>
  <c r="OHA90" i="15"/>
  <c r="OHB90" i="15"/>
  <c r="OHC90" i="15"/>
  <c r="OHD90" i="15"/>
  <c r="OHE90" i="15"/>
  <c r="OHF90" i="15"/>
  <c r="OHG90" i="15"/>
  <c r="OHH90" i="15"/>
  <c r="OHI90" i="15"/>
  <c r="OHJ90" i="15"/>
  <c r="OHK90" i="15"/>
  <c r="OHL90" i="15"/>
  <c r="OHM90" i="15"/>
  <c r="OHN90" i="15"/>
  <c r="OHO90" i="15"/>
  <c r="OHP90" i="15"/>
  <c r="OHQ90" i="15"/>
  <c r="OHR90" i="15"/>
  <c r="OHS90" i="15"/>
  <c r="OHT90" i="15"/>
  <c r="OHU90" i="15"/>
  <c r="OHV90" i="15"/>
  <c r="OHW90" i="15"/>
  <c r="OHX90" i="15"/>
  <c r="OHY90" i="15"/>
  <c r="OHZ90" i="15"/>
  <c r="OIA90" i="15"/>
  <c r="OIB90" i="15"/>
  <c r="OIC90" i="15"/>
  <c r="OID90" i="15"/>
  <c r="OIE90" i="15"/>
  <c r="OIF90" i="15"/>
  <c r="OIG90" i="15"/>
  <c r="OIH90" i="15"/>
  <c r="OII90" i="15"/>
  <c r="OIJ90" i="15"/>
  <c r="OIK90" i="15"/>
  <c r="OIL90" i="15"/>
  <c r="OIM90" i="15"/>
  <c r="OIN90" i="15"/>
  <c r="OIO90" i="15"/>
  <c r="OIP90" i="15"/>
  <c r="OIQ90" i="15"/>
  <c r="OIR90" i="15"/>
  <c r="OIS90" i="15"/>
  <c r="OIT90" i="15"/>
  <c r="OIU90" i="15"/>
  <c r="OIV90" i="15"/>
  <c r="OIW90" i="15"/>
  <c r="OIX90" i="15"/>
  <c r="OIY90" i="15"/>
  <c r="OIZ90" i="15"/>
  <c r="OJA90" i="15"/>
  <c r="OJB90" i="15"/>
  <c r="OJC90" i="15"/>
  <c r="OJD90" i="15"/>
  <c r="OJE90" i="15"/>
  <c r="OJF90" i="15"/>
  <c r="OJG90" i="15"/>
  <c r="OJH90" i="15"/>
  <c r="OJI90" i="15"/>
  <c r="OJJ90" i="15"/>
  <c r="OJK90" i="15"/>
  <c r="OJL90" i="15"/>
  <c r="OJM90" i="15"/>
  <c r="OJN90" i="15"/>
  <c r="OJO90" i="15"/>
  <c r="OJP90" i="15"/>
  <c r="OJQ90" i="15"/>
  <c r="OJR90" i="15"/>
  <c r="OJS90" i="15"/>
  <c r="OJT90" i="15"/>
  <c r="OJU90" i="15"/>
  <c r="OJV90" i="15"/>
  <c r="OJW90" i="15"/>
  <c r="OJX90" i="15"/>
  <c r="OJY90" i="15"/>
  <c r="OJZ90" i="15"/>
  <c r="OKA90" i="15"/>
  <c r="OKB90" i="15"/>
  <c r="OKC90" i="15"/>
  <c r="OKD90" i="15"/>
  <c r="OKE90" i="15"/>
  <c r="OKF90" i="15"/>
  <c r="OKG90" i="15"/>
  <c r="OKH90" i="15"/>
  <c r="OKI90" i="15"/>
  <c r="OKJ90" i="15"/>
  <c r="OKK90" i="15"/>
  <c r="OKL90" i="15"/>
  <c r="OKM90" i="15"/>
  <c r="OKN90" i="15"/>
  <c r="OKO90" i="15"/>
  <c r="OKP90" i="15"/>
  <c r="OKQ90" i="15"/>
  <c r="OKR90" i="15"/>
  <c r="OKS90" i="15"/>
  <c r="OKT90" i="15"/>
  <c r="OKU90" i="15"/>
  <c r="OKV90" i="15"/>
  <c r="OKW90" i="15"/>
  <c r="OKX90" i="15"/>
  <c r="OKY90" i="15"/>
  <c r="OKZ90" i="15"/>
  <c r="OLA90" i="15"/>
  <c r="OLB90" i="15"/>
  <c r="OLC90" i="15"/>
  <c r="OLD90" i="15"/>
  <c r="OLE90" i="15"/>
  <c r="OLF90" i="15"/>
  <c r="OLG90" i="15"/>
  <c r="OLH90" i="15"/>
  <c r="OLI90" i="15"/>
  <c r="OLJ90" i="15"/>
  <c r="OLK90" i="15"/>
  <c r="OLL90" i="15"/>
  <c r="OLM90" i="15"/>
  <c r="OLN90" i="15"/>
  <c r="OLO90" i="15"/>
  <c r="OLP90" i="15"/>
  <c r="OLQ90" i="15"/>
  <c r="OLR90" i="15"/>
  <c r="OLS90" i="15"/>
  <c r="OLT90" i="15"/>
  <c r="OLU90" i="15"/>
  <c r="OLV90" i="15"/>
  <c r="OLW90" i="15"/>
  <c r="OLX90" i="15"/>
  <c r="OLY90" i="15"/>
  <c r="OLZ90" i="15"/>
  <c r="OMA90" i="15"/>
  <c r="OMB90" i="15"/>
  <c r="OMC90" i="15"/>
  <c r="OMD90" i="15"/>
  <c r="OME90" i="15"/>
  <c r="OMF90" i="15"/>
  <c r="OMG90" i="15"/>
  <c r="OMH90" i="15"/>
  <c r="OMI90" i="15"/>
  <c r="OMJ90" i="15"/>
  <c r="OMK90" i="15"/>
  <c r="OML90" i="15"/>
  <c r="OMM90" i="15"/>
  <c r="OMN90" i="15"/>
  <c r="OMO90" i="15"/>
  <c r="OMP90" i="15"/>
  <c r="OMQ90" i="15"/>
  <c r="OMR90" i="15"/>
  <c r="OMS90" i="15"/>
  <c r="OMT90" i="15"/>
  <c r="OMU90" i="15"/>
  <c r="OMV90" i="15"/>
  <c r="OMW90" i="15"/>
  <c r="OMX90" i="15"/>
  <c r="OMY90" i="15"/>
  <c r="OMZ90" i="15"/>
  <c r="ONA90" i="15"/>
  <c r="ONB90" i="15"/>
  <c r="ONC90" i="15"/>
  <c r="OND90" i="15"/>
  <c r="ONE90" i="15"/>
  <c r="ONF90" i="15"/>
  <c r="ONG90" i="15"/>
  <c r="ONH90" i="15"/>
  <c r="ONI90" i="15"/>
  <c r="ONJ90" i="15"/>
  <c r="ONK90" i="15"/>
  <c r="ONL90" i="15"/>
  <c r="ONM90" i="15"/>
  <c r="ONN90" i="15"/>
  <c r="ONO90" i="15"/>
  <c r="ONP90" i="15"/>
  <c r="ONQ90" i="15"/>
  <c r="ONR90" i="15"/>
  <c r="ONS90" i="15"/>
  <c r="ONT90" i="15"/>
  <c r="ONU90" i="15"/>
  <c r="ONV90" i="15"/>
  <c r="ONW90" i="15"/>
  <c r="ONX90" i="15"/>
  <c r="ONY90" i="15"/>
  <c r="ONZ90" i="15"/>
  <c r="OOA90" i="15"/>
  <c r="OOB90" i="15"/>
  <c r="OOC90" i="15"/>
  <c r="OOD90" i="15"/>
  <c r="OOE90" i="15"/>
  <c r="OOF90" i="15"/>
  <c r="OOG90" i="15"/>
  <c r="OOH90" i="15"/>
  <c r="OOI90" i="15"/>
  <c r="OOJ90" i="15"/>
  <c r="OOK90" i="15"/>
  <c r="OOL90" i="15"/>
  <c r="OOM90" i="15"/>
  <c r="OON90" i="15"/>
  <c r="OOO90" i="15"/>
  <c r="OOP90" i="15"/>
  <c r="OOQ90" i="15"/>
  <c r="OOR90" i="15"/>
  <c r="OOS90" i="15"/>
  <c r="OOT90" i="15"/>
  <c r="OOU90" i="15"/>
  <c r="OOV90" i="15"/>
  <c r="OOW90" i="15"/>
  <c r="OOX90" i="15"/>
  <c r="OOY90" i="15"/>
  <c r="OOZ90" i="15"/>
  <c r="OPA90" i="15"/>
  <c r="OPB90" i="15"/>
  <c r="OPC90" i="15"/>
  <c r="OPD90" i="15"/>
  <c r="OPE90" i="15"/>
  <c r="OPF90" i="15"/>
  <c r="OPG90" i="15"/>
  <c r="OPH90" i="15"/>
  <c r="OPI90" i="15"/>
  <c r="OPJ90" i="15"/>
  <c r="OPK90" i="15"/>
  <c r="OPL90" i="15"/>
  <c r="OPM90" i="15"/>
  <c r="OPN90" i="15"/>
  <c r="OPO90" i="15"/>
  <c r="OPP90" i="15"/>
  <c r="OPQ90" i="15"/>
  <c r="OPR90" i="15"/>
  <c r="OPS90" i="15"/>
  <c r="OPT90" i="15"/>
  <c r="OPU90" i="15"/>
  <c r="OPV90" i="15"/>
  <c r="OPW90" i="15"/>
  <c r="OPX90" i="15"/>
  <c r="OPY90" i="15"/>
  <c r="OPZ90" i="15"/>
  <c r="OQA90" i="15"/>
  <c r="OQB90" i="15"/>
  <c r="OQC90" i="15"/>
  <c r="OQD90" i="15"/>
  <c r="OQE90" i="15"/>
  <c r="OQF90" i="15"/>
  <c r="OQG90" i="15"/>
  <c r="OQH90" i="15"/>
  <c r="OQI90" i="15"/>
  <c r="OQJ90" i="15"/>
  <c r="OQK90" i="15"/>
  <c r="OQL90" i="15"/>
  <c r="OQM90" i="15"/>
  <c r="OQN90" i="15"/>
  <c r="OQO90" i="15"/>
  <c r="OQP90" i="15"/>
  <c r="OQQ90" i="15"/>
  <c r="OQR90" i="15"/>
  <c r="OQS90" i="15"/>
  <c r="OQT90" i="15"/>
  <c r="OQU90" i="15"/>
  <c r="OQV90" i="15"/>
  <c r="OQW90" i="15"/>
  <c r="OQX90" i="15"/>
  <c r="OQY90" i="15"/>
  <c r="OQZ90" i="15"/>
  <c r="ORA90" i="15"/>
  <c r="ORB90" i="15"/>
  <c r="ORC90" i="15"/>
  <c r="ORD90" i="15"/>
  <c r="ORE90" i="15"/>
  <c r="ORF90" i="15"/>
  <c r="ORG90" i="15"/>
  <c r="ORH90" i="15"/>
  <c r="ORI90" i="15"/>
  <c r="ORJ90" i="15"/>
  <c r="ORK90" i="15"/>
  <c r="ORL90" i="15"/>
  <c r="ORM90" i="15"/>
  <c r="ORN90" i="15"/>
  <c r="ORO90" i="15"/>
  <c r="ORP90" i="15"/>
  <c r="ORQ90" i="15"/>
  <c r="ORR90" i="15"/>
  <c r="ORS90" i="15"/>
  <c r="ORT90" i="15"/>
  <c r="ORU90" i="15"/>
  <c r="ORV90" i="15"/>
  <c r="ORW90" i="15"/>
  <c r="ORX90" i="15"/>
  <c r="ORY90" i="15"/>
  <c r="ORZ90" i="15"/>
  <c r="OSA90" i="15"/>
  <c r="OSB90" i="15"/>
  <c r="OSC90" i="15"/>
  <c r="OSD90" i="15"/>
  <c r="OSE90" i="15"/>
  <c r="OSF90" i="15"/>
  <c r="OSG90" i="15"/>
  <c r="OSH90" i="15"/>
  <c r="OSI90" i="15"/>
  <c r="OSJ90" i="15"/>
  <c r="OSK90" i="15"/>
  <c r="OSL90" i="15"/>
  <c r="OSM90" i="15"/>
  <c r="OSN90" i="15"/>
  <c r="OSO90" i="15"/>
  <c r="OSP90" i="15"/>
  <c r="OSQ90" i="15"/>
  <c r="OSR90" i="15"/>
  <c r="OSS90" i="15"/>
  <c r="OST90" i="15"/>
  <c r="OSU90" i="15"/>
  <c r="OSV90" i="15"/>
  <c r="OSW90" i="15"/>
  <c r="OSX90" i="15"/>
  <c r="OSY90" i="15"/>
  <c r="OSZ90" i="15"/>
  <c r="OTA90" i="15"/>
  <c r="OTB90" i="15"/>
  <c r="OTC90" i="15"/>
  <c r="OTD90" i="15"/>
  <c r="OTE90" i="15"/>
  <c r="OTF90" i="15"/>
  <c r="OTG90" i="15"/>
  <c r="OTH90" i="15"/>
  <c r="OTI90" i="15"/>
  <c r="OTJ90" i="15"/>
  <c r="OTK90" i="15"/>
  <c r="OTL90" i="15"/>
  <c r="OTM90" i="15"/>
  <c r="OTN90" i="15"/>
  <c r="OTO90" i="15"/>
  <c r="OTP90" i="15"/>
  <c r="OTQ90" i="15"/>
  <c r="OTR90" i="15"/>
  <c r="OTS90" i="15"/>
  <c r="OTT90" i="15"/>
  <c r="OTU90" i="15"/>
  <c r="OTV90" i="15"/>
  <c r="OTW90" i="15"/>
  <c r="OTX90" i="15"/>
  <c r="OTY90" i="15"/>
  <c r="OTZ90" i="15"/>
  <c r="OUA90" i="15"/>
  <c r="OUB90" i="15"/>
  <c r="OUC90" i="15"/>
  <c r="OUD90" i="15"/>
  <c r="OUE90" i="15"/>
  <c r="OUF90" i="15"/>
  <c r="OUG90" i="15"/>
  <c r="OUH90" i="15"/>
  <c r="OUI90" i="15"/>
  <c r="OUJ90" i="15"/>
  <c r="OUK90" i="15"/>
  <c r="OUL90" i="15"/>
  <c r="OUM90" i="15"/>
  <c r="OUN90" i="15"/>
  <c r="OUO90" i="15"/>
  <c r="OUP90" i="15"/>
  <c r="OUQ90" i="15"/>
  <c r="OUR90" i="15"/>
  <c r="OUS90" i="15"/>
  <c r="OUT90" i="15"/>
  <c r="OUU90" i="15"/>
  <c r="OUV90" i="15"/>
  <c r="OUW90" i="15"/>
  <c r="OUX90" i="15"/>
  <c r="OUY90" i="15"/>
  <c r="OUZ90" i="15"/>
  <c r="OVA90" i="15"/>
  <c r="OVB90" i="15"/>
  <c r="OVC90" i="15"/>
  <c r="OVD90" i="15"/>
  <c r="OVE90" i="15"/>
  <c r="OVF90" i="15"/>
  <c r="OVG90" i="15"/>
  <c r="OVH90" i="15"/>
  <c r="OVI90" i="15"/>
  <c r="OVJ90" i="15"/>
  <c r="OVK90" i="15"/>
  <c r="OVL90" i="15"/>
  <c r="OVM90" i="15"/>
  <c r="OVN90" i="15"/>
  <c r="OVO90" i="15"/>
  <c r="OVP90" i="15"/>
  <c r="OVQ90" i="15"/>
  <c r="OVR90" i="15"/>
  <c r="OVS90" i="15"/>
  <c r="OVT90" i="15"/>
  <c r="OVU90" i="15"/>
  <c r="OVV90" i="15"/>
  <c r="OVW90" i="15"/>
  <c r="OVX90" i="15"/>
  <c r="OVY90" i="15"/>
  <c r="OVZ90" i="15"/>
  <c r="OWA90" i="15"/>
  <c r="OWB90" i="15"/>
  <c r="OWC90" i="15"/>
  <c r="OWD90" i="15"/>
  <c r="OWE90" i="15"/>
  <c r="OWF90" i="15"/>
  <c r="OWG90" i="15"/>
  <c r="OWH90" i="15"/>
  <c r="OWI90" i="15"/>
  <c r="OWJ90" i="15"/>
  <c r="OWK90" i="15"/>
  <c r="OWL90" i="15"/>
  <c r="OWM90" i="15"/>
  <c r="OWN90" i="15"/>
  <c r="OWO90" i="15"/>
  <c r="OWP90" i="15"/>
  <c r="OWQ90" i="15"/>
  <c r="OWR90" i="15"/>
  <c r="OWS90" i="15"/>
  <c r="OWT90" i="15"/>
  <c r="OWU90" i="15"/>
  <c r="OWV90" i="15"/>
  <c r="OWW90" i="15"/>
  <c r="OWX90" i="15"/>
  <c r="OWY90" i="15"/>
  <c r="OWZ90" i="15"/>
  <c r="OXA90" i="15"/>
  <c r="OXB90" i="15"/>
  <c r="OXC90" i="15"/>
  <c r="OXD90" i="15"/>
  <c r="OXE90" i="15"/>
  <c r="OXF90" i="15"/>
  <c r="OXG90" i="15"/>
  <c r="OXH90" i="15"/>
  <c r="OXI90" i="15"/>
  <c r="OXJ90" i="15"/>
  <c r="OXK90" i="15"/>
  <c r="OXL90" i="15"/>
  <c r="OXM90" i="15"/>
  <c r="OXN90" i="15"/>
  <c r="OXO90" i="15"/>
  <c r="OXP90" i="15"/>
  <c r="OXQ90" i="15"/>
  <c r="OXR90" i="15"/>
  <c r="OXS90" i="15"/>
  <c r="OXT90" i="15"/>
  <c r="OXU90" i="15"/>
  <c r="OXV90" i="15"/>
  <c r="OXW90" i="15"/>
  <c r="OXX90" i="15"/>
  <c r="OXY90" i="15"/>
  <c r="OXZ90" i="15"/>
  <c r="OYA90" i="15"/>
  <c r="OYB90" i="15"/>
  <c r="OYC90" i="15"/>
  <c r="OYD90" i="15"/>
  <c r="OYE90" i="15"/>
  <c r="OYF90" i="15"/>
  <c r="OYG90" i="15"/>
  <c r="OYH90" i="15"/>
  <c r="OYI90" i="15"/>
  <c r="OYJ90" i="15"/>
  <c r="OYK90" i="15"/>
  <c r="OYL90" i="15"/>
  <c r="OYM90" i="15"/>
  <c r="OYN90" i="15"/>
  <c r="OYO90" i="15"/>
  <c r="OYP90" i="15"/>
  <c r="OYQ90" i="15"/>
  <c r="OYR90" i="15"/>
  <c r="OYS90" i="15"/>
  <c r="OYT90" i="15"/>
  <c r="OYU90" i="15"/>
  <c r="OYV90" i="15"/>
  <c r="OYW90" i="15"/>
  <c r="OYX90" i="15"/>
  <c r="OYY90" i="15"/>
  <c r="OYZ90" i="15"/>
  <c r="OZA90" i="15"/>
  <c r="OZB90" i="15"/>
  <c r="OZC90" i="15"/>
  <c r="OZD90" i="15"/>
  <c r="OZE90" i="15"/>
  <c r="OZF90" i="15"/>
  <c r="OZG90" i="15"/>
  <c r="OZH90" i="15"/>
  <c r="OZI90" i="15"/>
  <c r="OZJ90" i="15"/>
  <c r="OZK90" i="15"/>
  <c r="OZL90" i="15"/>
  <c r="OZM90" i="15"/>
  <c r="OZN90" i="15"/>
  <c r="OZO90" i="15"/>
  <c r="OZP90" i="15"/>
  <c r="OZQ90" i="15"/>
  <c r="OZR90" i="15"/>
  <c r="OZS90" i="15"/>
  <c r="OZT90" i="15"/>
  <c r="OZU90" i="15"/>
  <c r="OZV90" i="15"/>
  <c r="OZW90" i="15"/>
  <c r="OZX90" i="15"/>
  <c r="OZY90" i="15"/>
  <c r="OZZ90" i="15"/>
  <c r="PAA90" i="15"/>
  <c r="PAB90" i="15"/>
  <c r="PAC90" i="15"/>
  <c r="PAD90" i="15"/>
  <c r="PAE90" i="15"/>
  <c r="PAF90" i="15"/>
  <c r="PAG90" i="15"/>
  <c r="PAH90" i="15"/>
  <c r="PAI90" i="15"/>
  <c r="PAJ90" i="15"/>
  <c r="PAK90" i="15"/>
  <c r="PAL90" i="15"/>
  <c r="PAM90" i="15"/>
  <c r="PAN90" i="15"/>
  <c r="PAO90" i="15"/>
  <c r="PAP90" i="15"/>
  <c r="PAQ90" i="15"/>
  <c r="PAR90" i="15"/>
  <c r="PAS90" i="15"/>
  <c r="PAT90" i="15"/>
  <c r="PAU90" i="15"/>
  <c r="PAV90" i="15"/>
  <c r="PAW90" i="15"/>
  <c r="PAX90" i="15"/>
  <c r="PAY90" i="15"/>
  <c r="PAZ90" i="15"/>
  <c r="PBA90" i="15"/>
  <c r="PBB90" i="15"/>
  <c r="PBC90" i="15"/>
  <c r="PBD90" i="15"/>
  <c r="PBE90" i="15"/>
  <c r="PBF90" i="15"/>
  <c r="PBG90" i="15"/>
  <c r="PBH90" i="15"/>
  <c r="PBI90" i="15"/>
  <c r="PBJ90" i="15"/>
  <c r="PBK90" i="15"/>
  <c r="PBL90" i="15"/>
  <c r="PBM90" i="15"/>
  <c r="PBN90" i="15"/>
  <c r="PBO90" i="15"/>
  <c r="PBP90" i="15"/>
  <c r="PBQ90" i="15"/>
  <c r="PBR90" i="15"/>
  <c r="PBS90" i="15"/>
  <c r="PBT90" i="15"/>
  <c r="PBU90" i="15"/>
  <c r="PBV90" i="15"/>
  <c r="PBW90" i="15"/>
  <c r="PBX90" i="15"/>
  <c r="PBY90" i="15"/>
  <c r="PBZ90" i="15"/>
  <c r="PCA90" i="15"/>
  <c r="PCB90" i="15"/>
  <c r="PCC90" i="15"/>
  <c r="PCD90" i="15"/>
  <c r="PCE90" i="15"/>
  <c r="PCF90" i="15"/>
  <c r="PCG90" i="15"/>
  <c r="PCH90" i="15"/>
  <c r="PCI90" i="15"/>
  <c r="PCJ90" i="15"/>
  <c r="PCK90" i="15"/>
  <c r="PCL90" i="15"/>
  <c r="PCM90" i="15"/>
  <c r="PCN90" i="15"/>
  <c r="PCO90" i="15"/>
  <c r="PCP90" i="15"/>
  <c r="PCQ90" i="15"/>
  <c r="PCR90" i="15"/>
  <c r="PCS90" i="15"/>
  <c r="PCT90" i="15"/>
  <c r="PCU90" i="15"/>
  <c r="PCV90" i="15"/>
  <c r="PCW90" i="15"/>
  <c r="PCX90" i="15"/>
  <c r="PCY90" i="15"/>
  <c r="PCZ90" i="15"/>
  <c r="PDA90" i="15"/>
  <c r="PDB90" i="15"/>
  <c r="PDC90" i="15"/>
  <c r="PDD90" i="15"/>
  <c r="PDE90" i="15"/>
  <c r="PDF90" i="15"/>
  <c r="PDG90" i="15"/>
  <c r="PDH90" i="15"/>
  <c r="PDI90" i="15"/>
  <c r="PDJ90" i="15"/>
  <c r="PDK90" i="15"/>
  <c r="PDL90" i="15"/>
  <c r="PDM90" i="15"/>
  <c r="PDN90" i="15"/>
  <c r="PDO90" i="15"/>
  <c r="PDP90" i="15"/>
  <c r="PDQ90" i="15"/>
  <c r="PDR90" i="15"/>
  <c r="PDS90" i="15"/>
  <c r="PDT90" i="15"/>
  <c r="PDU90" i="15"/>
  <c r="PDV90" i="15"/>
  <c r="PDW90" i="15"/>
  <c r="PDX90" i="15"/>
  <c r="PDY90" i="15"/>
  <c r="PDZ90" i="15"/>
  <c r="PEA90" i="15"/>
  <c r="PEB90" i="15"/>
  <c r="PEC90" i="15"/>
  <c r="PED90" i="15"/>
  <c r="PEE90" i="15"/>
  <c r="PEF90" i="15"/>
  <c r="PEG90" i="15"/>
  <c r="PEH90" i="15"/>
  <c r="PEI90" i="15"/>
  <c r="PEJ90" i="15"/>
  <c r="PEK90" i="15"/>
  <c r="PEL90" i="15"/>
  <c r="PEM90" i="15"/>
  <c r="PEN90" i="15"/>
  <c r="PEO90" i="15"/>
  <c r="PEP90" i="15"/>
  <c r="PEQ90" i="15"/>
  <c r="PER90" i="15"/>
  <c r="PES90" i="15"/>
  <c r="PET90" i="15"/>
  <c r="PEU90" i="15"/>
  <c r="PEV90" i="15"/>
  <c r="PEW90" i="15"/>
  <c r="PEX90" i="15"/>
  <c r="PEY90" i="15"/>
  <c r="PEZ90" i="15"/>
  <c r="PFA90" i="15"/>
  <c r="PFB90" i="15"/>
  <c r="PFC90" i="15"/>
  <c r="PFD90" i="15"/>
  <c r="PFE90" i="15"/>
  <c r="PFF90" i="15"/>
  <c r="PFG90" i="15"/>
  <c r="PFH90" i="15"/>
  <c r="PFI90" i="15"/>
  <c r="PFJ90" i="15"/>
  <c r="PFK90" i="15"/>
  <c r="PFL90" i="15"/>
  <c r="PFM90" i="15"/>
  <c r="PFN90" i="15"/>
  <c r="PFO90" i="15"/>
  <c r="PFP90" i="15"/>
  <c r="PFQ90" i="15"/>
  <c r="PFR90" i="15"/>
  <c r="PFS90" i="15"/>
  <c r="PFT90" i="15"/>
  <c r="PFU90" i="15"/>
  <c r="PFV90" i="15"/>
  <c r="PFW90" i="15"/>
  <c r="PFX90" i="15"/>
  <c r="PFY90" i="15"/>
  <c r="PFZ90" i="15"/>
  <c r="PGA90" i="15"/>
  <c r="PGB90" i="15"/>
  <c r="PGC90" i="15"/>
  <c r="PGD90" i="15"/>
  <c r="PGE90" i="15"/>
  <c r="PGF90" i="15"/>
  <c r="PGG90" i="15"/>
  <c r="PGH90" i="15"/>
  <c r="PGI90" i="15"/>
  <c r="PGJ90" i="15"/>
  <c r="PGK90" i="15"/>
  <c r="PGL90" i="15"/>
  <c r="PGM90" i="15"/>
  <c r="PGN90" i="15"/>
  <c r="PGO90" i="15"/>
  <c r="PGP90" i="15"/>
  <c r="PGQ90" i="15"/>
  <c r="PGR90" i="15"/>
  <c r="PGS90" i="15"/>
  <c r="PGT90" i="15"/>
  <c r="PGU90" i="15"/>
  <c r="PGV90" i="15"/>
  <c r="PGW90" i="15"/>
  <c r="PGX90" i="15"/>
  <c r="PGY90" i="15"/>
  <c r="PGZ90" i="15"/>
  <c r="PHA90" i="15"/>
  <c r="PHB90" i="15"/>
  <c r="PHC90" i="15"/>
  <c r="PHD90" i="15"/>
  <c r="PHE90" i="15"/>
  <c r="PHF90" i="15"/>
  <c r="PHG90" i="15"/>
  <c r="PHH90" i="15"/>
  <c r="PHI90" i="15"/>
  <c r="PHJ90" i="15"/>
  <c r="PHK90" i="15"/>
  <c r="PHL90" i="15"/>
  <c r="PHM90" i="15"/>
  <c r="PHN90" i="15"/>
  <c r="PHO90" i="15"/>
  <c r="PHP90" i="15"/>
  <c r="PHQ90" i="15"/>
  <c r="PHR90" i="15"/>
  <c r="PHS90" i="15"/>
  <c r="PHT90" i="15"/>
  <c r="PHU90" i="15"/>
  <c r="PHV90" i="15"/>
  <c r="PHW90" i="15"/>
  <c r="PHX90" i="15"/>
  <c r="PHY90" i="15"/>
  <c r="PHZ90" i="15"/>
  <c r="PIA90" i="15"/>
  <c r="PIB90" i="15"/>
  <c r="PIC90" i="15"/>
  <c r="PID90" i="15"/>
  <c r="PIE90" i="15"/>
  <c r="PIF90" i="15"/>
  <c r="PIG90" i="15"/>
  <c r="PIH90" i="15"/>
  <c r="PII90" i="15"/>
  <c r="PIJ90" i="15"/>
  <c r="PIK90" i="15"/>
  <c r="PIL90" i="15"/>
  <c r="PIM90" i="15"/>
  <c r="PIN90" i="15"/>
  <c r="PIO90" i="15"/>
  <c r="PIP90" i="15"/>
  <c r="PIQ90" i="15"/>
  <c r="PIR90" i="15"/>
  <c r="PIS90" i="15"/>
  <c r="PIT90" i="15"/>
  <c r="PIU90" i="15"/>
  <c r="PIV90" i="15"/>
  <c r="PIW90" i="15"/>
  <c r="PIX90" i="15"/>
  <c r="PIY90" i="15"/>
  <c r="PIZ90" i="15"/>
  <c r="PJA90" i="15"/>
  <c r="PJB90" i="15"/>
  <c r="PJC90" i="15"/>
  <c r="PJD90" i="15"/>
  <c r="PJE90" i="15"/>
  <c r="PJF90" i="15"/>
  <c r="PJG90" i="15"/>
  <c r="PJH90" i="15"/>
  <c r="PJI90" i="15"/>
  <c r="PJJ90" i="15"/>
  <c r="PJK90" i="15"/>
  <c r="PJL90" i="15"/>
  <c r="PJM90" i="15"/>
  <c r="PJN90" i="15"/>
  <c r="PJO90" i="15"/>
  <c r="PJP90" i="15"/>
  <c r="PJQ90" i="15"/>
  <c r="PJR90" i="15"/>
  <c r="PJS90" i="15"/>
  <c r="PJT90" i="15"/>
  <c r="PJU90" i="15"/>
  <c r="PJV90" i="15"/>
  <c r="PJW90" i="15"/>
  <c r="PJX90" i="15"/>
  <c r="PJY90" i="15"/>
  <c r="PJZ90" i="15"/>
  <c r="PKA90" i="15"/>
  <c r="PKB90" i="15"/>
  <c r="PKC90" i="15"/>
  <c r="PKD90" i="15"/>
  <c r="PKE90" i="15"/>
  <c r="PKF90" i="15"/>
  <c r="PKG90" i="15"/>
  <c r="PKH90" i="15"/>
  <c r="PKI90" i="15"/>
  <c r="PKJ90" i="15"/>
  <c r="PKK90" i="15"/>
  <c r="PKL90" i="15"/>
  <c r="PKM90" i="15"/>
  <c r="PKN90" i="15"/>
  <c r="PKO90" i="15"/>
  <c r="PKP90" i="15"/>
  <c r="PKQ90" i="15"/>
  <c r="PKR90" i="15"/>
  <c r="PKS90" i="15"/>
  <c r="PKT90" i="15"/>
  <c r="PKU90" i="15"/>
  <c r="PKV90" i="15"/>
  <c r="PKW90" i="15"/>
  <c r="PKX90" i="15"/>
  <c r="PKY90" i="15"/>
  <c r="PKZ90" i="15"/>
  <c r="PLA90" i="15"/>
  <c r="PLB90" i="15"/>
  <c r="PLC90" i="15"/>
  <c r="PLD90" i="15"/>
  <c r="PLE90" i="15"/>
  <c r="PLF90" i="15"/>
  <c r="PLG90" i="15"/>
  <c r="PLH90" i="15"/>
  <c r="PLI90" i="15"/>
  <c r="PLJ90" i="15"/>
  <c r="PLK90" i="15"/>
  <c r="PLL90" i="15"/>
  <c r="PLM90" i="15"/>
  <c r="PLN90" i="15"/>
  <c r="PLO90" i="15"/>
  <c r="PLP90" i="15"/>
  <c r="PLQ90" i="15"/>
  <c r="PLR90" i="15"/>
  <c r="PLS90" i="15"/>
  <c r="PLT90" i="15"/>
  <c r="PLU90" i="15"/>
  <c r="PLV90" i="15"/>
  <c r="PLW90" i="15"/>
  <c r="PLX90" i="15"/>
  <c r="PLY90" i="15"/>
  <c r="PLZ90" i="15"/>
  <c r="PMA90" i="15"/>
  <c r="PMB90" i="15"/>
  <c r="PMC90" i="15"/>
  <c r="PMD90" i="15"/>
  <c r="PME90" i="15"/>
  <c r="PMF90" i="15"/>
  <c r="PMG90" i="15"/>
  <c r="PMH90" i="15"/>
  <c r="PMI90" i="15"/>
  <c r="PMJ90" i="15"/>
  <c r="PMK90" i="15"/>
  <c r="PML90" i="15"/>
  <c r="PMM90" i="15"/>
  <c r="PMN90" i="15"/>
  <c r="PMO90" i="15"/>
  <c r="PMP90" i="15"/>
  <c r="PMQ90" i="15"/>
  <c r="PMR90" i="15"/>
  <c r="PMS90" i="15"/>
  <c r="PMT90" i="15"/>
  <c r="PMU90" i="15"/>
  <c r="PMV90" i="15"/>
  <c r="PMW90" i="15"/>
  <c r="PMX90" i="15"/>
  <c r="PMY90" i="15"/>
  <c r="PMZ90" i="15"/>
  <c r="PNA90" i="15"/>
  <c r="PNB90" i="15"/>
  <c r="PNC90" i="15"/>
  <c r="PND90" i="15"/>
  <c r="PNE90" i="15"/>
  <c r="PNF90" i="15"/>
  <c r="PNG90" i="15"/>
  <c r="PNH90" i="15"/>
  <c r="PNI90" i="15"/>
  <c r="PNJ90" i="15"/>
  <c r="PNK90" i="15"/>
  <c r="PNL90" i="15"/>
  <c r="PNM90" i="15"/>
  <c r="PNN90" i="15"/>
  <c r="PNO90" i="15"/>
  <c r="PNP90" i="15"/>
  <c r="PNQ90" i="15"/>
  <c r="PNR90" i="15"/>
  <c r="PNS90" i="15"/>
  <c r="PNT90" i="15"/>
  <c r="PNU90" i="15"/>
  <c r="PNV90" i="15"/>
  <c r="PNW90" i="15"/>
  <c r="PNX90" i="15"/>
  <c r="PNY90" i="15"/>
  <c r="PNZ90" i="15"/>
  <c r="POA90" i="15"/>
  <c r="POB90" i="15"/>
  <c r="POC90" i="15"/>
  <c r="POD90" i="15"/>
  <c r="POE90" i="15"/>
  <c r="POF90" i="15"/>
  <c r="POG90" i="15"/>
  <c r="POH90" i="15"/>
  <c r="POI90" i="15"/>
  <c r="POJ90" i="15"/>
  <c r="POK90" i="15"/>
  <c r="POL90" i="15"/>
  <c r="POM90" i="15"/>
  <c r="PON90" i="15"/>
  <c r="POO90" i="15"/>
  <c r="POP90" i="15"/>
  <c r="POQ90" i="15"/>
  <c r="POR90" i="15"/>
  <c r="POS90" i="15"/>
  <c r="POT90" i="15"/>
  <c r="POU90" i="15"/>
  <c r="POV90" i="15"/>
  <c r="POW90" i="15"/>
  <c r="POX90" i="15"/>
  <c r="POY90" i="15"/>
  <c r="POZ90" i="15"/>
  <c r="PPA90" i="15"/>
  <c r="PPB90" i="15"/>
  <c r="PPC90" i="15"/>
  <c r="PPD90" i="15"/>
  <c r="PPE90" i="15"/>
  <c r="PPF90" i="15"/>
  <c r="PPG90" i="15"/>
  <c r="PPH90" i="15"/>
  <c r="PPI90" i="15"/>
  <c r="PPJ90" i="15"/>
  <c r="PPK90" i="15"/>
  <c r="PPL90" i="15"/>
  <c r="PPM90" i="15"/>
  <c r="PPN90" i="15"/>
  <c r="PPO90" i="15"/>
  <c r="PPP90" i="15"/>
  <c r="PPQ90" i="15"/>
  <c r="PPR90" i="15"/>
  <c r="PPS90" i="15"/>
  <c r="PPT90" i="15"/>
  <c r="PPU90" i="15"/>
  <c r="PPV90" i="15"/>
  <c r="PPW90" i="15"/>
  <c r="PPX90" i="15"/>
  <c r="PPY90" i="15"/>
  <c r="PPZ90" i="15"/>
  <c r="PQA90" i="15"/>
  <c r="PQB90" i="15"/>
  <c r="PQC90" i="15"/>
  <c r="PQD90" i="15"/>
  <c r="PQE90" i="15"/>
  <c r="PQF90" i="15"/>
  <c r="PQG90" i="15"/>
  <c r="PQH90" i="15"/>
  <c r="PQI90" i="15"/>
  <c r="PQJ90" i="15"/>
  <c r="PQK90" i="15"/>
  <c r="PQL90" i="15"/>
  <c r="PQM90" i="15"/>
  <c r="PQN90" i="15"/>
  <c r="PQO90" i="15"/>
  <c r="PQP90" i="15"/>
  <c r="PQQ90" i="15"/>
  <c r="PQR90" i="15"/>
  <c r="PQS90" i="15"/>
  <c r="PQT90" i="15"/>
  <c r="PQU90" i="15"/>
  <c r="PQV90" i="15"/>
  <c r="PQW90" i="15"/>
  <c r="PQX90" i="15"/>
  <c r="PQY90" i="15"/>
  <c r="PQZ90" i="15"/>
  <c r="PRA90" i="15"/>
  <c r="PRB90" i="15"/>
  <c r="PRC90" i="15"/>
  <c r="PRD90" i="15"/>
  <c r="PRE90" i="15"/>
  <c r="PRF90" i="15"/>
  <c r="PRG90" i="15"/>
  <c r="PRH90" i="15"/>
  <c r="PRI90" i="15"/>
  <c r="PRJ90" i="15"/>
  <c r="PRK90" i="15"/>
  <c r="PRL90" i="15"/>
  <c r="PRM90" i="15"/>
  <c r="PRN90" i="15"/>
  <c r="PRO90" i="15"/>
  <c r="PRP90" i="15"/>
  <c r="PRQ90" i="15"/>
  <c r="PRR90" i="15"/>
  <c r="PRS90" i="15"/>
  <c r="PRT90" i="15"/>
  <c r="PRU90" i="15"/>
  <c r="PRV90" i="15"/>
  <c r="PRW90" i="15"/>
  <c r="PRX90" i="15"/>
  <c r="PRY90" i="15"/>
  <c r="PRZ90" i="15"/>
  <c r="PSA90" i="15"/>
  <c r="PSB90" i="15"/>
  <c r="PSC90" i="15"/>
  <c r="PSD90" i="15"/>
  <c r="PSE90" i="15"/>
  <c r="PSF90" i="15"/>
  <c r="PSG90" i="15"/>
  <c r="PSH90" i="15"/>
  <c r="PSI90" i="15"/>
  <c r="PSJ90" i="15"/>
  <c r="PSK90" i="15"/>
  <c r="PSL90" i="15"/>
  <c r="PSM90" i="15"/>
  <c r="PSN90" i="15"/>
  <c r="PSO90" i="15"/>
  <c r="PSP90" i="15"/>
  <c r="PSQ90" i="15"/>
  <c r="PSR90" i="15"/>
  <c r="PSS90" i="15"/>
  <c r="PST90" i="15"/>
  <c r="PSU90" i="15"/>
  <c r="PSV90" i="15"/>
  <c r="PSW90" i="15"/>
  <c r="PSX90" i="15"/>
  <c r="PSY90" i="15"/>
  <c r="PSZ90" i="15"/>
  <c r="PTA90" i="15"/>
  <c r="PTB90" i="15"/>
  <c r="PTC90" i="15"/>
  <c r="PTD90" i="15"/>
  <c r="PTE90" i="15"/>
  <c r="PTF90" i="15"/>
  <c r="PTG90" i="15"/>
  <c r="PTH90" i="15"/>
  <c r="PTI90" i="15"/>
  <c r="PTJ90" i="15"/>
  <c r="PTK90" i="15"/>
  <c r="PTL90" i="15"/>
  <c r="PTM90" i="15"/>
  <c r="PTN90" i="15"/>
  <c r="PTO90" i="15"/>
  <c r="PTP90" i="15"/>
  <c r="PTQ90" i="15"/>
  <c r="PTR90" i="15"/>
  <c r="PTS90" i="15"/>
  <c r="PTT90" i="15"/>
  <c r="PTU90" i="15"/>
  <c r="PTV90" i="15"/>
  <c r="PTW90" i="15"/>
  <c r="PTX90" i="15"/>
  <c r="PTY90" i="15"/>
  <c r="PTZ90" i="15"/>
  <c r="PUA90" i="15"/>
  <c r="PUB90" i="15"/>
  <c r="PUC90" i="15"/>
  <c r="PUD90" i="15"/>
  <c r="PUE90" i="15"/>
  <c r="PUF90" i="15"/>
  <c r="PUG90" i="15"/>
  <c r="PUH90" i="15"/>
  <c r="PUI90" i="15"/>
  <c r="PUJ90" i="15"/>
  <c r="PUK90" i="15"/>
  <c r="PUL90" i="15"/>
  <c r="PUM90" i="15"/>
  <c r="PUN90" i="15"/>
  <c r="PUO90" i="15"/>
  <c r="PUP90" i="15"/>
  <c r="PUQ90" i="15"/>
  <c r="PUR90" i="15"/>
  <c r="PUS90" i="15"/>
  <c r="PUT90" i="15"/>
  <c r="PUU90" i="15"/>
  <c r="PUV90" i="15"/>
  <c r="PUW90" i="15"/>
  <c r="PUX90" i="15"/>
  <c r="PUY90" i="15"/>
  <c r="PUZ90" i="15"/>
  <c r="PVA90" i="15"/>
  <c r="PVB90" i="15"/>
  <c r="PVC90" i="15"/>
  <c r="PVD90" i="15"/>
  <c r="PVE90" i="15"/>
  <c r="PVF90" i="15"/>
  <c r="PVG90" i="15"/>
  <c r="PVH90" i="15"/>
  <c r="PVI90" i="15"/>
  <c r="PVJ90" i="15"/>
  <c r="PVK90" i="15"/>
  <c r="PVL90" i="15"/>
  <c r="PVM90" i="15"/>
  <c r="PVN90" i="15"/>
  <c r="PVO90" i="15"/>
  <c r="PVP90" i="15"/>
  <c r="PVQ90" i="15"/>
  <c r="PVR90" i="15"/>
  <c r="PVS90" i="15"/>
  <c r="PVT90" i="15"/>
  <c r="PVU90" i="15"/>
  <c r="PVV90" i="15"/>
  <c r="PVW90" i="15"/>
  <c r="PVX90" i="15"/>
  <c r="PVY90" i="15"/>
  <c r="PVZ90" i="15"/>
  <c r="PWA90" i="15"/>
  <c r="PWB90" i="15"/>
  <c r="PWC90" i="15"/>
  <c r="PWD90" i="15"/>
  <c r="PWE90" i="15"/>
  <c r="PWF90" i="15"/>
  <c r="PWG90" i="15"/>
  <c r="PWH90" i="15"/>
  <c r="PWI90" i="15"/>
  <c r="PWJ90" i="15"/>
  <c r="PWK90" i="15"/>
  <c r="PWL90" i="15"/>
  <c r="PWM90" i="15"/>
  <c r="PWN90" i="15"/>
  <c r="PWO90" i="15"/>
  <c r="PWP90" i="15"/>
  <c r="PWQ90" i="15"/>
  <c r="PWR90" i="15"/>
  <c r="PWS90" i="15"/>
  <c r="PWT90" i="15"/>
  <c r="PWU90" i="15"/>
  <c r="PWV90" i="15"/>
  <c r="PWW90" i="15"/>
  <c r="PWX90" i="15"/>
  <c r="PWY90" i="15"/>
  <c r="PWZ90" i="15"/>
  <c r="PXA90" i="15"/>
  <c r="PXB90" i="15"/>
  <c r="PXC90" i="15"/>
  <c r="PXD90" i="15"/>
  <c r="PXE90" i="15"/>
  <c r="PXF90" i="15"/>
  <c r="PXG90" i="15"/>
  <c r="PXH90" i="15"/>
  <c r="PXI90" i="15"/>
  <c r="PXJ90" i="15"/>
  <c r="PXK90" i="15"/>
  <c r="PXL90" i="15"/>
  <c r="PXM90" i="15"/>
  <c r="PXN90" i="15"/>
  <c r="PXO90" i="15"/>
  <c r="PXP90" i="15"/>
  <c r="PXQ90" i="15"/>
  <c r="PXR90" i="15"/>
  <c r="PXS90" i="15"/>
  <c r="PXT90" i="15"/>
  <c r="PXU90" i="15"/>
  <c r="PXV90" i="15"/>
  <c r="PXW90" i="15"/>
  <c r="PXX90" i="15"/>
  <c r="PXY90" i="15"/>
  <c r="PXZ90" i="15"/>
  <c r="PYA90" i="15"/>
  <c r="PYB90" i="15"/>
  <c r="PYC90" i="15"/>
  <c r="PYD90" i="15"/>
  <c r="PYE90" i="15"/>
  <c r="PYF90" i="15"/>
  <c r="PYG90" i="15"/>
  <c r="PYH90" i="15"/>
  <c r="PYI90" i="15"/>
  <c r="PYJ90" i="15"/>
  <c r="PYK90" i="15"/>
  <c r="PYL90" i="15"/>
  <c r="PYM90" i="15"/>
  <c r="PYN90" i="15"/>
  <c r="PYO90" i="15"/>
  <c r="PYP90" i="15"/>
  <c r="PYQ90" i="15"/>
  <c r="PYR90" i="15"/>
  <c r="PYS90" i="15"/>
  <c r="PYT90" i="15"/>
  <c r="PYU90" i="15"/>
  <c r="PYV90" i="15"/>
  <c r="PYW90" i="15"/>
  <c r="PYX90" i="15"/>
  <c r="PYY90" i="15"/>
  <c r="PYZ90" i="15"/>
  <c r="PZA90" i="15"/>
  <c r="PZB90" i="15"/>
  <c r="PZC90" i="15"/>
  <c r="PZD90" i="15"/>
  <c r="PZE90" i="15"/>
  <c r="PZF90" i="15"/>
  <c r="PZG90" i="15"/>
  <c r="PZH90" i="15"/>
  <c r="PZI90" i="15"/>
  <c r="PZJ90" i="15"/>
  <c r="PZK90" i="15"/>
  <c r="PZL90" i="15"/>
  <c r="PZM90" i="15"/>
  <c r="PZN90" i="15"/>
  <c r="PZO90" i="15"/>
  <c r="PZP90" i="15"/>
  <c r="PZQ90" i="15"/>
  <c r="PZR90" i="15"/>
  <c r="PZS90" i="15"/>
  <c r="PZT90" i="15"/>
  <c r="PZU90" i="15"/>
  <c r="PZV90" i="15"/>
  <c r="PZW90" i="15"/>
  <c r="PZX90" i="15"/>
  <c r="PZY90" i="15"/>
  <c r="PZZ90" i="15"/>
  <c r="QAA90" i="15"/>
  <c r="QAB90" i="15"/>
  <c r="QAC90" i="15"/>
  <c r="QAD90" i="15"/>
  <c r="QAE90" i="15"/>
  <c r="QAF90" i="15"/>
  <c r="QAG90" i="15"/>
  <c r="QAH90" i="15"/>
  <c r="QAI90" i="15"/>
  <c r="QAJ90" i="15"/>
  <c r="QAK90" i="15"/>
  <c r="QAL90" i="15"/>
  <c r="QAM90" i="15"/>
  <c r="QAN90" i="15"/>
  <c r="QAO90" i="15"/>
  <c r="QAP90" i="15"/>
  <c r="QAQ90" i="15"/>
  <c r="QAR90" i="15"/>
  <c r="QAS90" i="15"/>
  <c r="QAT90" i="15"/>
  <c r="QAU90" i="15"/>
  <c r="QAV90" i="15"/>
  <c r="QAW90" i="15"/>
  <c r="QAX90" i="15"/>
  <c r="QAY90" i="15"/>
  <c r="QAZ90" i="15"/>
  <c r="QBA90" i="15"/>
  <c r="QBB90" i="15"/>
  <c r="QBC90" i="15"/>
  <c r="QBD90" i="15"/>
  <c r="QBE90" i="15"/>
  <c r="QBF90" i="15"/>
  <c r="QBG90" i="15"/>
  <c r="QBH90" i="15"/>
  <c r="QBI90" i="15"/>
  <c r="QBJ90" i="15"/>
  <c r="QBK90" i="15"/>
  <c r="QBL90" i="15"/>
  <c r="QBM90" i="15"/>
  <c r="QBN90" i="15"/>
  <c r="QBO90" i="15"/>
  <c r="QBP90" i="15"/>
  <c r="QBQ90" i="15"/>
  <c r="QBR90" i="15"/>
  <c r="QBS90" i="15"/>
  <c r="QBT90" i="15"/>
  <c r="QBU90" i="15"/>
  <c r="QBV90" i="15"/>
  <c r="QBW90" i="15"/>
  <c r="QBX90" i="15"/>
  <c r="QBY90" i="15"/>
  <c r="QBZ90" i="15"/>
  <c r="QCA90" i="15"/>
  <c r="QCB90" i="15"/>
  <c r="QCC90" i="15"/>
  <c r="QCD90" i="15"/>
  <c r="QCE90" i="15"/>
  <c r="QCF90" i="15"/>
  <c r="QCG90" i="15"/>
  <c r="QCH90" i="15"/>
  <c r="QCI90" i="15"/>
  <c r="QCJ90" i="15"/>
  <c r="QCK90" i="15"/>
  <c r="QCL90" i="15"/>
  <c r="QCM90" i="15"/>
  <c r="QCN90" i="15"/>
  <c r="QCO90" i="15"/>
  <c r="QCP90" i="15"/>
  <c r="QCQ90" i="15"/>
  <c r="QCR90" i="15"/>
  <c r="QCS90" i="15"/>
  <c r="QCT90" i="15"/>
  <c r="QCU90" i="15"/>
  <c r="QCV90" i="15"/>
  <c r="QCW90" i="15"/>
  <c r="QCX90" i="15"/>
  <c r="QCY90" i="15"/>
  <c r="QCZ90" i="15"/>
  <c r="QDA90" i="15"/>
  <c r="QDB90" i="15"/>
  <c r="QDC90" i="15"/>
  <c r="QDD90" i="15"/>
  <c r="QDE90" i="15"/>
  <c r="QDF90" i="15"/>
  <c r="QDG90" i="15"/>
  <c r="QDH90" i="15"/>
  <c r="QDI90" i="15"/>
  <c r="QDJ90" i="15"/>
  <c r="QDK90" i="15"/>
  <c r="QDL90" i="15"/>
  <c r="QDM90" i="15"/>
  <c r="QDN90" i="15"/>
  <c r="QDO90" i="15"/>
  <c r="QDP90" i="15"/>
  <c r="QDQ90" i="15"/>
  <c r="QDR90" i="15"/>
  <c r="QDS90" i="15"/>
  <c r="QDT90" i="15"/>
  <c r="QDU90" i="15"/>
  <c r="QDV90" i="15"/>
  <c r="QDW90" i="15"/>
  <c r="QDX90" i="15"/>
  <c r="QDY90" i="15"/>
  <c r="QDZ90" i="15"/>
  <c r="QEA90" i="15"/>
  <c r="QEB90" i="15"/>
  <c r="QEC90" i="15"/>
  <c r="QED90" i="15"/>
  <c r="QEE90" i="15"/>
  <c r="QEF90" i="15"/>
  <c r="QEG90" i="15"/>
  <c r="QEH90" i="15"/>
  <c r="QEI90" i="15"/>
  <c r="QEJ90" i="15"/>
  <c r="QEK90" i="15"/>
  <c r="QEL90" i="15"/>
  <c r="QEM90" i="15"/>
  <c r="QEN90" i="15"/>
  <c r="QEO90" i="15"/>
  <c r="QEP90" i="15"/>
  <c r="QEQ90" i="15"/>
  <c r="QER90" i="15"/>
  <c r="QES90" i="15"/>
  <c r="QET90" i="15"/>
  <c r="QEU90" i="15"/>
  <c r="QEV90" i="15"/>
  <c r="QEW90" i="15"/>
  <c r="QEX90" i="15"/>
  <c r="QEY90" i="15"/>
  <c r="QEZ90" i="15"/>
  <c r="QFA90" i="15"/>
  <c r="QFB90" i="15"/>
  <c r="QFC90" i="15"/>
  <c r="QFD90" i="15"/>
  <c r="QFE90" i="15"/>
  <c r="QFF90" i="15"/>
  <c r="QFG90" i="15"/>
  <c r="QFH90" i="15"/>
  <c r="QFI90" i="15"/>
  <c r="QFJ90" i="15"/>
  <c r="QFK90" i="15"/>
  <c r="QFL90" i="15"/>
  <c r="QFM90" i="15"/>
  <c r="QFN90" i="15"/>
  <c r="QFO90" i="15"/>
  <c r="QFP90" i="15"/>
  <c r="QFQ90" i="15"/>
  <c r="QFR90" i="15"/>
  <c r="QFS90" i="15"/>
  <c r="QFT90" i="15"/>
  <c r="QFU90" i="15"/>
  <c r="QFV90" i="15"/>
  <c r="QFW90" i="15"/>
  <c r="QFX90" i="15"/>
  <c r="QFY90" i="15"/>
  <c r="QFZ90" i="15"/>
  <c r="QGA90" i="15"/>
  <c r="QGB90" i="15"/>
  <c r="QGC90" i="15"/>
  <c r="QGD90" i="15"/>
  <c r="QGE90" i="15"/>
  <c r="QGF90" i="15"/>
  <c r="QGG90" i="15"/>
  <c r="QGH90" i="15"/>
  <c r="QGI90" i="15"/>
  <c r="QGJ90" i="15"/>
  <c r="QGK90" i="15"/>
  <c r="QGL90" i="15"/>
  <c r="QGM90" i="15"/>
  <c r="QGN90" i="15"/>
  <c r="QGO90" i="15"/>
  <c r="QGP90" i="15"/>
  <c r="QGQ90" i="15"/>
  <c r="QGR90" i="15"/>
  <c r="QGS90" i="15"/>
  <c r="QGT90" i="15"/>
  <c r="QGU90" i="15"/>
  <c r="QGV90" i="15"/>
  <c r="QGW90" i="15"/>
  <c r="QGX90" i="15"/>
  <c r="QGY90" i="15"/>
  <c r="QGZ90" i="15"/>
  <c r="QHA90" i="15"/>
  <c r="QHB90" i="15"/>
  <c r="QHC90" i="15"/>
  <c r="QHD90" i="15"/>
  <c r="QHE90" i="15"/>
  <c r="QHF90" i="15"/>
  <c r="QHG90" i="15"/>
  <c r="QHH90" i="15"/>
  <c r="QHI90" i="15"/>
  <c r="QHJ90" i="15"/>
  <c r="QHK90" i="15"/>
  <c r="QHL90" i="15"/>
  <c r="QHM90" i="15"/>
  <c r="QHN90" i="15"/>
  <c r="QHO90" i="15"/>
  <c r="QHP90" i="15"/>
  <c r="QHQ90" i="15"/>
  <c r="QHR90" i="15"/>
  <c r="QHS90" i="15"/>
  <c r="QHT90" i="15"/>
  <c r="QHU90" i="15"/>
  <c r="QHV90" i="15"/>
  <c r="QHW90" i="15"/>
  <c r="QHX90" i="15"/>
  <c r="QHY90" i="15"/>
  <c r="QHZ90" i="15"/>
  <c r="QIA90" i="15"/>
  <c r="QIB90" i="15"/>
  <c r="QIC90" i="15"/>
  <c r="QID90" i="15"/>
  <c r="QIE90" i="15"/>
  <c r="QIF90" i="15"/>
  <c r="QIG90" i="15"/>
  <c r="QIH90" i="15"/>
  <c r="QII90" i="15"/>
  <c r="QIJ90" i="15"/>
  <c r="QIK90" i="15"/>
  <c r="QIL90" i="15"/>
  <c r="QIM90" i="15"/>
  <c r="QIN90" i="15"/>
  <c r="QIO90" i="15"/>
  <c r="QIP90" i="15"/>
  <c r="QIQ90" i="15"/>
  <c r="QIR90" i="15"/>
  <c r="QIS90" i="15"/>
  <c r="QIT90" i="15"/>
  <c r="QIU90" i="15"/>
  <c r="QIV90" i="15"/>
  <c r="QIW90" i="15"/>
  <c r="QIX90" i="15"/>
  <c r="QIY90" i="15"/>
  <c r="QIZ90" i="15"/>
  <c r="QJA90" i="15"/>
  <c r="QJB90" i="15"/>
  <c r="QJC90" i="15"/>
  <c r="QJD90" i="15"/>
  <c r="QJE90" i="15"/>
  <c r="QJF90" i="15"/>
  <c r="QJG90" i="15"/>
  <c r="QJH90" i="15"/>
  <c r="QJI90" i="15"/>
  <c r="QJJ90" i="15"/>
  <c r="QJK90" i="15"/>
  <c r="QJL90" i="15"/>
  <c r="QJM90" i="15"/>
  <c r="QJN90" i="15"/>
  <c r="QJO90" i="15"/>
  <c r="QJP90" i="15"/>
  <c r="QJQ90" i="15"/>
  <c r="QJR90" i="15"/>
  <c r="QJS90" i="15"/>
  <c r="QJT90" i="15"/>
  <c r="QJU90" i="15"/>
  <c r="QJV90" i="15"/>
  <c r="QJW90" i="15"/>
  <c r="QJX90" i="15"/>
  <c r="QJY90" i="15"/>
  <c r="QJZ90" i="15"/>
  <c r="QKA90" i="15"/>
  <c r="QKB90" i="15"/>
  <c r="QKC90" i="15"/>
  <c r="QKD90" i="15"/>
  <c r="QKE90" i="15"/>
  <c r="QKF90" i="15"/>
  <c r="QKG90" i="15"/>
  <c r="QKH90" i="15"/>
  <c r="QKI90" i="15"/>
  <c r="QKJ90" i="15"/>
  <c r="QKK90" i="15"/>
  <c r="QKL90" i="15"/>
  <c r="QKM90" i="15"/>
  <c r="QKN90" i="15"/>
  <c r="QKO90" i="15"/>
  <c r="QKP90" i="15"/>
  <c r="QKQ90" i="15"/>
  <c r="QKR90" i="15"/>
  <c r="QKS90" i="15"/>
  <c r="QKT90" i="15"/>
  <c r="QKU90" i="15"/>
  <c r="QKV90" i="15"/>
  <c r="QKW90" i="15"/>
  <c r="QKX90" i="15"/>
  <c r="QKY90" i="15"/>
  <c r="QKZ90" i="15"/>
  <c r="QLA90" i="15"/>
  <c r="QLB90" i="15"/>
  <c r="QLC90" i="15"/>
  <c r="QLD90" i="15"/>
  <c r="QLE90" i="15"/>
  <c r="QLF90" i="15"/>
  <c r="QLG90" i="15"/>
  <c r="QLH90" i="15"/>
  <c r="QLI90" i="15"/>
  <c r="QLJ90" i="15"/>
  <c r="QLK90" i="15"/>
  <c r="QLL90" i="15"/>
  <c r="QLM90" i="15"/>
  <c r="QLN90" i="15"/>
  <c r="QLO90" i="15"/>
  <c r="QLP90" i="15"/>
  <c r="QLQ90" i="15"/>
  <c r="QLR90" i="15"/>
  <c r="QLS90" i="15"/>
  <c r="QLT90" i="15"/>
  <c r="QLU90" i="15"/>
  <c r="QLV90" i="15"/>
  <c r="QLW90" i="15"/>
  <c r="QLX90" i="15"/>
  <c r="QLY90" i="15"/>
  <c r="QLZ90" i="15"/>
  <c r="QMA90" i="15"/>
  <c r="QMB90" i="15"/>
  <c r="QMC90" i="15"/>
  <c r="QMD90" i="15"/>
  <c r="QME90" i="15"/>
  <c r="QMF90" i="15"/>
  <c r="QMG90" i="15"/>
  <c r="QMH90" i="15"/>
  <c r="QMI90" i="15"/>
  <c r="QMJ90" i="15"/>
  <c r="QMK90" i="15"/>
  <c r="QML90" i="15"/>
  <c r="QMM90" i="15"/>
  <c r="QMN90" i="15"/>
  <c r="QMO90" i="15"/>
  <c r="QMP90" i="15"/>
  <c r="QMQ90" i="15"/>
  <c r="QMR90" i="15"/>
  <c r="QMS90" i="15"/>
  <c r="QMT90" i="15"/>
  <c r="QMU90" i="15"/>
  <c r="QMV90" i="15"/>
  <c r="QMW90" i="15"/>
  <c r="QMX90" i="15"/>
  <c r="QMY90" i="15"/>
  <c r="QMZ90" i="15"/>
  <c r="QNA90" i="15"/>
  <c r="QNB90" i="15"/>
  <c r="QNC90" i="15"/>
  <c r="QND90" i="15"/>
  <c r="QNE90" i="15"/>
  <c r="QNF90" i="15"/>
  <c r="QNG90" i="15"/>
  <c r="QNH90" i="15"/>
  <c r="QNI90" i="15"/>
  <c r="QNJ90" i="15"/>
  <c r="QNK90" i="15"/>
  <c r="QNL90" i="15"/>
  <c r="QNM90" i="15"/>
  <c r="QNN90" i="15"/>
  <c r="QNO90" i="15"/>
  <c r="QNP90" i="15"/>
  <c r="QNQ90" i="15"/>
  <c r="QNR90" i="15"/>
  <c r="QNS90" i="15"/>
  <c r="QNT90" i="15"/>
  <c r="QNU90" i="15"/>
  <c r="QNV90" i="15"/>
  <c r="QNW90" i="15"/>
  <c r="QNX90" i="15"/>
  <c r="QNY90" i="15"/>
  <c r="QNZ90" i="15"/>
  <c r="QOA90" i="15"/>
  <c r="QOB90" i="15"/>
  <c r="QOC90" i="15"/>
  <c r="QOD90" i="15"/>
  <c r="QOE90" i="15"/>
  <c r="QOF90" i="15"/>
  <c r="QOG90" i="15"/>
  <c r="QOH90" i="15"/>
  <c r="QOI90" i="15"/>
  <c r="QOJ90" i="15"/>
  <c r="QOK90" i="15"/>
  <c r="QOL90" i="15"/>
  <c r="QOM90" i="15"/>
  <c r="QON90" i="15"/>
  <c r="QOO90" i="15"/>
  <c r="QOP90" i="15"/>
  <c r="QOQ90" i="15"/>
  <c r="QOR90" i="15"/>
  <c r="QOS90" i="15"/>
  <c r="QOT90" i="15"/>
  <c r="QOU90" i="15"/>
  <c r="QOV90" i="15"/>
  <c r="QOW90" i="15"/>
  <c r="QOX90" i="15"/>
  <c r="QOY90" i="15"/>
  <c r="QOZ90" i="15"/>
  <c r="QPA90" i="15"/>
  <c r="QPB90" i="15"/>
  <c r="QPC90" i="15"/>
  <c r="QPD90" i="15"/>
  <c r="QPE90" i="15"/>
  <c r="QPF90" i="15"/>
  <c r="QPG90" i="15"/>
  <c r="QPH90" i="15"/>
  <c r="QPI90" i="15"/>
  <c r="QPJ90" i="15"/>
  <c r="QPK90" i="15"/>
  <c r="QPL90" i="15"/>
  <c r="QPM90" i="15"/>
  <c r="QPN90" i="15"/>
  <c r="QPO90" i="15"/>
  <c r="QPP90" i="15"/>
  <c r="QPQ90" i="15"/>
  <c r="QPR90" i="15"/>
  <c r="QPS90" i="15"/>
  <c r="QPT90" i="15"/>
  <c r="QPU90" i="15"/>
  <c r="QPV90" i="15"/>
  <c r="QPW90" i="15"/>
  <c r="QPX90" i="15"/>
  <c r="QPY90" i="15"/>
  <c r="QPZ90" i="15"/>
  <c r="QQA90" i="15"/>
  <c r="QQB90" i="15"/>
  <c r="QQC90" i="15"/>
  <c r="QQD90" i="15"/>
  <c r="QQE90" i="15"/>
  <c r="QQF90" i="15"/>
  <c r="QQG90" i="15"/>
  <c r="QQH90" i="15"/>
  <c r="QQI90" i="15"/>
  <c r="QQJ90" i="15"/>
  <c r="QQK90" i="15"/>
  <c r="QQL90" i="15"/>
  <c r="QQM90" i="15"/>
  <c r="QQN90" i="15"/>
  <c r="QQO90" i="15"/>
  <c r="QQP90" i="15"/>
  <c r="QQQ90" i="15"/>
  <c r="QQR90" i="15"/>
  <c r="QQS90" i="15"/>
  <c r="QQT90" i="15"/>
  <c r="QQU90" i="15"/>
  <c r="QQV90" i="15"/>
  <c r="QQW90" i="15"/>
  <c r="QQX90" i="15"/>
  <c r="QQY90" i="15"/>
  <c r="QQZ90" i="15"/>
  <c r="QRA90" i="15"/>
  <c r="QRB90" i="15"/>
  <c r="QRC90" i="15"/>
  <c r="QRD90" i="15"/>
  <c r="QRE90" i="15"/>
  <c r="QRF90" i="15"/>
  <c r="QRG90" i="15"/>
  <c r="QRH90" i="15"/>
  <c r="QRI90" i="15"/>
  <c r="QRJ90" i="15"/>
  <c r="QRK90" i="15"/>
  <c r="QRL90" i="15"/>
  <c r="QRM90" i="15"/>
  <c r="QRN90" i="15"/>
  <c r="QRO90" i="15"/>
  <c r="QRP90" i="15"/>
  <c r="QRQ90" i="15"/>
  <c r="QRR90" i="15"/>
  <c r="QRS90" i="15"/>
  <c r="QRT90" i="15"/>
  <c r="QRU90" i="15"/>
  <c r="QRV90" i="15"/>
  <c r="QRW90" i="15"/>
  <c r="QRX90" i="15"/>
  <c r="QRY90" i="15"/>
  <c r="QRZ90" i="15"/>
  <c r="QSA90" i="15"/>
  <c r="QSB90" i="15"/>
  <c r="QSC90" i="15"/>
  <c r="QSD90" i="15"/>
  <c r="QSE90" i="15"/>
  <c r="QSF90" i="15"/>
  <c r="QSG90" i="15"/>
  <c r="QSH90" i="15"/>
  <c r="QSI90" i="15"/>
  <c r="QSJ90" i="15"/>
  <c r="QSK90" i="15"/>
  <c r="QSL90" i="15"/>
  <c r="QSM90" i="15"/>
  <c r="QSN90" i="15"/>
  <c r="QSO90" i="15"/>
  <c r="QSP90" i="15"/>
  <c r="QSQ90" i="15"/>
  <c r="QSR90" i="15"/>
  <c r="QSS90" i="15"/>
  <c r="QST90" i="15"/>
  <c r="QSU90" i="15"/>
  <c r="QSV90" i="15"/>
  <c r="QSW90" i="15"/>
  <c r="QSX90" i="15"/>
  <c r="QSY90" i="15"/>
  <c r="QSZ90" i="15"/>
  <c r="QTA90" i="15"/>
  <c r="QTB90" i="15"/>
  <c r="QTC90" i="15"/>
  <c r="QTD90" i="15"/>
  <c r="QTE90" i="15"/>
  <c r="QTF90" i="15"/>
  <c r="QTG90" i="15"/>
  <c r="QTH90" i="15"/>
  <c r="QTI90" i="15"/>
  <c r="QTJ90" i="15"/>
  <c r="QTK90" i="15"/>
  <c r="QTL90" i="15"/>
  <c r="QTM90" i="15"/>
  <c r="QTN90" i="15"/>
  <c r="QTO90" i="15"/>
  <c r="QTP90" i="15"/>
  <c r="QTQ90" i="15"/>
  <c r="QTR90" i="15"/>
  <c r="QTS90" i="15"/>
  <c r="QTT90" i="15"/>
  <c r="QTU90" i="15"/>
  <c r="QTV90" i="15"/>
  <c r="QTW90" i="15"/>
  <c r="QTX90" i="15"/>
  <c r="QTY90" i="15"/>
  <c r="QTZ90" i="15"/>
  <c r="QUA90" i="15"/>
  <c r="QUB90" i="15"/>
  <c r="QUC90" i="15"/>
  <c r="QUD90" i="15"/>
  <c r="QUE90" i="15"/>
  <c r="QUF90" i="15"/>
  <c r="QUG90" i="15"/>
  <c r="QUH90" i="15"/>
  <c r="QUI90" i="15"/>
  <c r="QUJ90" i="15"/>
  <c r="QUK90" i="15"/>
  <c r="QUL90" i="15"/>
  <c r="QUM90" i="15"/>
  <c r="QUN90" i="15"/>
  <c r="QUO90" i="15"/>
  <c r="QUP90" i="15"/>
  <c r="QUQ90" i="15"/>
  <c r="QUR90" i="15"/>
  <c r="QUS90" i="15"/>
  <c r="QUT90" i="15"/>
  <c r="QUU90" i="15"/>
  <c r="QUV90" i="15"/>
  <c r="QUW90" i="15"/>
  <c r="QUX90" i="15"/>
  <c r="QUY90" i="15"/>
  <c r="QUZ90" i="15"/>
  <c r="QVA90" i="15"/>
  <c r="QVB90" i="15"/>
  <c r="QVC90" i="15"/>
  <c r="QVD90" i="15"/>
  <c r="QVE90" i="15"/>
  <c r="QVF90" i="15"/>
  <c r="QVG90" i="15"/>
  <c r="QVH90" i="15"/>
  <c r="QVI90" i="15"/>
  <c r="QVJ90" i="15"/>
  <c r="QVK90" i="15"/>
  <c r="QVL90" i="15"/>
  <c r="QVM90" i="15"/>
  <c r="QVN90" i="15"/>
  <c r="QVO90" i="15"/>
  <c r="QVP90" i="15"/>
  <c r="QVQ90" i="15"/>
  <c r="QVR90" i="15"/>
  <c r="QVS90" i="15"/>
  <c r="QVT90" i="15"/>
  <c r="QVU90" i="15"/>
  <c r="QVV90" i="15"/>
  <c r="QVW90" i="15"/>
  <c r="QVX90" i="15"/>
  <c r="QVY90" i="15"/>
  <c r="QVZ90" i="15"/>
  <c r="QWA90" i="15"/>
  <c r="QWB90" i="15"/>
  <c r="QWC90" i="15"/>
  <c r="QWD90" i="15"/>
  <c r="QWE90" i="15"/>
  <c r="QWF90" i="15"/>
  <c r="QWG90" i="15"/>
  <c r="QWH90" i="15"/>
  <c r="QWI90" i="15"/>
  <c r="QWJ90" i="15"/>
  <c r="QWK90" i="15"/>
  <c r="QWL90" i="15"/>
  <c r="QWM90" i="15"/>
  <c r="QWN90" i="15"/>
  <c r="QWO90" i="15"/>
  <c r="QWP90" i="15"/>
  <c r="QWQ90" i="15"/>
  <c r="QWR90" i="15"/>
  <c r="QWS90" i="15"/>
  <c r="QWT90" i="15"/>
  <c r="QWU90" i="15"/>
  <c r="QWV90" i="15"/>
  <c r="QWW90" i="15"/>
  <c r="QWX90" i="15"/>
  <c r="QWY90" i="15"/>
  <c r="QWZ90" i="15"/>
  <c r="QXA90" i="15"/>
  <c r="QXB90" i="15"/>
  <c r="QXC90" i="15"/>
  <c r="QXD90" i="15"/>
  <c r="QXE90" i="15"/>
  <c r="QXF90" i="15"/>
  <c r="QXG90" i="15"/>
  <c r="QXH90" i="15"/>
  <c r="QXI90" i="15"/>
  <c r="QXJ90" i="15"/>
  <c r="QXK90" i="15"/>
  <c r="QXL90" i="15"/>
  <c r="QXM90" i="15"/>
  <c r="QXN90" i="15"/>
  <c r="QXO90" i="15"/>
  <c r="QXP90" i="15"/>
  <c r="QXQ90" i="15"/>
  <c r="QXR90" i="15"/>
  <c r="QXS90" i="15"/>
  <c r="QXT90" i="15"/>
  <c r="QXU90" i="15"/>
  <c r="QXV90" i="15"/>
  <c r="QXW90" i="15"/>
  <c r="QXX90" i="15"/>
  <c r="QXY90" i="15"/>
  <c r="QXZ90" i="15"/>
  <c r="QYA90" i="15"/>
  <c r="QYB90" i="15"/>
  <c r="QYC90" i="15"/>
  <c r="QYD90" i="15"/>
  <c r="QYE90" i="15"/>
  <c r="QYF90" i="15"/>
  <c r="QYG90" i="15"/>
  <c r="QYH90" i="15"/>
  <c r="QYI90" i="15"/>
  <c r="QYJ90" i="15"/>
  <c r="QYK90" i="15"/>
  <c r="QYL90" i="15"/>
  <c r="QYM90" i="15"/>
  <c r="QYN90" i="15"/>
  <c r="QYO90" i="15"/>
  <c r="QYP90" i="15"/>
  <c r="QYQ90" i="15"/>
  <c r="QYR90" i="15"/>
  <c r="QYS90" i="15"/>
  <c r="QYT90" i="15"/>
  <c r="QYU90" i="15"/>
  <c r="QYV90" i="15"/>
  <c r="QYW90" i="15"/>
  <c r="QYX90" i="15"/>
  <c r="QYY90" i="15"/>
  <c r="QYZ90" i="15"/>
  <c r="QZA90" i="15"/>
  <c r="QZB90" i="15"/>
  <c r="QZC90" i="15"/>
  <c r="QZD90" i="15"/>
  <c r="QZE90" i="15"/>
  <c r="QZF90" i="15"/>
  <c r="QZG90" i="15"/>
  <c r="QZH90" i="15"/>
  <c r="QZI90" i="15"/>
  <c r="QZJ90" i="15"/>
  <c r="QZK90" i="15"/>
  <c r="QZL90" i="15"/>
  <c r="QZM90" i="15"/>
  <c r="QZN90" i="15"/>
  <c r="QZO90" i="15"/>
  <c r="QZP90" i="15"/>
  <c r="QZQ90" i="15"/>
  <c r="QZR90" i="15"/>
  <c r="QZS90" i="15"/>
  <c r="QZT90" i="15"/>
  <c r="QZU90" i="15"/>
  <c r="QZV90" i="15"/>
  <c r="QZW90" i="15"/>
  <c r="QZX90" i="15"/>
  <c r="QZY90" i="15"/>
  <c r="QZZ90" i="15"/>
  <c r="RAA90" i="15"/>
  <c r="RAB90" i="15"/>
  <c r="RAC90" i="15"/>
  <c r="RAD90" i="15"/>
  <c r="RAE90" i="15"/>
  <c r="RAF90" i="15"/>
  <c r="RAG90" i="15"/>
  <c r="RAH90" i="15"/>
  <c r="RAI90" i="15"/>
  <c r="RAJ90" i="15"/>
  <c r="RAK90" i="15"/>
  <c r="RAL90" i="15"/>
  <c r="RAM90" i="15"/>
  <c r="RAN90" i="15"/>
  <c r="RAO90" i="15"/>
  <c r="RAP90" i="15"/>
  <c r="RAQ90" i="15"/>
  <c r="RAR90" i="15"/>
  <c r="RAS90" i="15"/>
  <c r="RAT90" i="15"/>
  <c r="RAU90" i="15"/>
  <c r="RAV90" i="15"/>
  <c r="RAW90" i="15"/>
  <c r="RAX90" i="15"/>
  <c r="RAY90" i="15"/>
  <c r="RAZ90" i="15"/>
  <c r="RBA90" i="15"/>
  <c r="RBB90" i="15"/>
  <c r="RBC90" i="15"/>
  <c r="RBD90" i="15"/>
  <c r="RBE90" i="15"/>
  <c r="RBF90" i="15"/>
  <c r="RBG90" i="15"/>
  <c r="RBH90" i="15"/>
  <c r="RBI90" i="15"/>
  <c r="RBJ90" i="15"/>
  <c r="RBK90" i="15"/>
  <c r="RBL90" i="15"/>
  <c r="RBM90" i="15"/>
  <c r="RBN90" i="15"/>
  <c r="RBO90" i="15"/>
  <c r="RBP90" i="15"/>
  <c r="RBQ90" i="15"/>
  <c r="RBR90" i="15"/>
  <c r="RBS90" i="15"/>
  <c r="RBT90" i="15"/>
  <c r="RBU90" i="15"/>
  <c r="RBV90" i="15"/>
  <c r="RBW90" i="15"/>
  <c r="RBX90" i="15"/>
  <c r="RBY90" i="15"/>
  <c r="RBZ90" i="15"/>
  <c r="RCA90" i="15"/>
  <c r="RCB90" i="15"/>
  <c r="RCC90" i="15"/>
  <c r="RCD90" i="15"/>
  <c r="RCE90" i="15"/>
  <c r="RCF90" i="15"/>
  <c r="RCG90" i="15"/>
  <c r="RCH90" i="15"/>
  <c r="RCI90" i="15"/>
  <c r="RCJ90" i="15"/>
  <c r="RCK90" i="15"/>
  <c r="RCL90" i="15"/>
  <c r="RCM90" i="15"/>
  <c r="RCN90" i="15"/>
  <c r="RCO90" i="15"/>
  <c r="RCP90" i="15"/>
  <c r="RCQ90" i="15"/>
  <c r="RCR90" i="15"/>
  <c r="RCS90" i="15"/>
  <c r="RCT90" i="15"/>
  <c r="RCU90" i="15"/>
  <c r="RCV90" i="15"/>
  <c r="RCW90" i="15"/>
  <c r="RCX90" i="15"/>
  <c r="RCY90" i="15"/>
  <c r="RCZ90" i="15"/>
  <c r="RDA90" i="15"/>
  <c r="RDB90" i="15"/>
  <c r="RDC90" i="15"/>
  <c r="RDD90" i="15"/>
  <c r="RDE90" i="15"/>
  <c r="RDF90" i="15"/>
  <c r="RDG90" i="15"/>
  <c r="RDH90" i="15"/>
  <c r="RDI90" i="15"/>
  <c r="RDJ90" i="15"/>
  <c r="RDK90" i="15"/>
  <c r="RDL90" i="15"/>
  <c r="RDM90" i="15"/>
  <c r="RDN90" i="15"/>
  <c r="RDO90" i="15"/>
  <c r="RDP90" i="15"/>
  <c r="RDQ90" i="15"/>
  <c r="RDR90" i="15"/>
  <c r="RDS90" i="15"/>
  <c r="RDT90" i="15"/>
  <c r="RDU90" i="15"/>
  <c r="RDV90" i="15"/>
  <c r="RDW90" i="15"/>
  <c r="RDX90" i="15"/>
  <c r="RDY90" i="15"/>
  <c r="RDZ90" i="15"/>
  <c r="REA90" i="15"/>
  <c r="REB90" i="15"/>
  <c r="REC90" i="15"/>
  <c r="RED90" i="15"/>
  <c r="REE90" i="15"/>
  <c r="REF90" i="15"/>
  <c r="REG90" i="15"/>
  <c r="REH90" i="15"/>
  <c r="REI90" i="15"/>
  <c r="REJ90" i="15"/>
  <c r="REK90" i="15"/>
  <c r="REL90" i="15"/>
  <c r="REM90" i="15"/>
  <c r="REN90" i="15"/>
  <c r="REO90" i="15"/>
  <c r="REP90" i="15"/>
  <c r="REQ90" i="15"/>
  <c r="RER90" i="15"/>
  <c r="RES90" i="15"/>
  <c r="RET90" i="15"/>
  <c r="REU90" i="15"/>
  <c r="REV90" i="15"/>
  <c r="REW90" i="15"/>
  <c r="REX90" i="15"/>
  <c r="REY90" i="15"/>
  <c r="REZ90" i="15"/>
  <c r="RFA90" i="15"/>
  <c r="RFB90" i="15"/>
  <c r="RFC90" i="15"/>
  <c r="RFD90" i="15"/>
  <c r="RFE90" i="15"/>
  <c r="RFF90" i="15"/>
  <c r="RFG90" i="15"/>
  <c r="RFH90" i="15"/>
  <c r="RFI90" i="15"/>
  <c r="RFJ90" i="15"/>
  <c r="RFK90" i="15"/>
  <c r="RFL90" i="15"/>
  <c r="RFM90" i="15"/>
  <c r="RFN90" i="15"/>
  <c r="RFO90" i="15"/>
  <c r="RFP90" i="15"/>
  <c r="RFQ90" i="15"/>
  <c r="RFR90" i="15"/>
  <c r="RFS90" i="15"/>
  <c r="RFT90" i="15"/>
  <c r="RFU90" i="15"/>
  <c r="RFV90" i="15"/>
  <c r="RFW90" i="15"/>
  <c r="RFX90" i="15"/>
  <c r="RFY90" i="15"/>
  <c r="RFZ90" i="15"/>
  <c r="RGA90" i="15"/>
  <c r="RGB90" i="15"/>
  <c r="RGC90" i="15"/>
  <c r="RGD90" i="15"/>
  <c r="RGE90" i="15"/>
  <c r="RGF90" i="15"/>
  <c r="RGG90" i="15"/>
  <c r="RGH90" i="15"/>
  <c r="RGI90" i="15"/>
  <c r="RGJ90" i="15"/>
  <c r="RGK90" i="15"/>
  <c r="RGL90" i="15"/>
  <c r="RGM90" i="15"/>
  <c r="RGN90" i="15"/>
  <c r="RGO90" i="15"/>
  <c r="RGP90" i="15"/>
  <c r="RGQ90" i="15"/>
  <c r="RGR90" i="15"/>
  <c r="RGS90" i="15"/>
  <c r="RGT90" i="15"/>
  <c r="RGU90" i="15"/>
  <c r="RGV90" i="15"/>
  <c r="RGW90" i="15"/>
  <c r="RGX90" i="15"/>
  <c r="RGY90" i="15"/>
  <c r="RGZ90" i="15"/>
  <c r="RHA90" i="15"/>
  <c r="RHB90" i="15"/>
  <c r="RHC90" i="15"/>
  <c r="RHD90" i="15"/>
  <c r="RHE90" i="15"/>
  <c r="RHF90" i="15"/>
  <c r="RHG90" i="15"/>
  <c r="RHH90" i="15"/>
  <c r="RHI90" i="15"/>
  <c r="RHJ90" i="15"/>
  <c r="RHK90" i="15"/>
  <c r="RHL90" i="15"/>
  <c r="RHM90" i="15"/>
  <c r="RHN90" i="15"/>
  <c r="RHO90" i="15"/>
  <c r="RHP90" i="15"/>
  <c r="RHQ90" i="15"/>
  <c r="RHR90" i="15"/>
  <c r="RHS90" i="15"/>
  <c r="RHT90" i="15"/>
  <c r="RHU90" i="15"/>
  <c r="RHV90" i="15"/>
  <c r="RHW90" i="15"/>
  <c r="RHX90" i="15"/>
  <c r="RHY90" i="15"/>
  <c r="RHZ90" i="15"/>
  <c r="RIA90" i="15"/>
  <c r="RIB90" i="15"/>
  <c r="RIC90" i="15"/>
  <c r="RID90" i="15"/>
  <c r="RIE90" i="15"/>
  <c r="RIF90" i="15"/>
  <c r="RIG90" i="15"/>
  <c r="RIH90" i="15"/>
  <c r="RII90" i="15"/>
  <c r="RIJ90" i="15"/>
  <c r="RIK90" i="15"/>
  <c r="RIL90" i="15"/>
  <c r="RIM90" i="15"/>
  <c r="RIN90" i="15"/>
  <c r="RIO90" i="15"/>
  <c r="RIP90" i="15"/>
  <c r="RIQ90" i="15"/>
  <c r="RIR90" i="15"/>
  <c r="RIS90" i="15"/>
  <c r="RIT90" i="15"/>
  <c r="RIU90" i="15"/>
  <c r="RIV90" i="15"/>
  <c r="RIW90" i="15"/>
  <c r="RIX90" i="15"/>
  <c r="RIY90" i="15"/>
  <c r="RIZ90" i="15"/>
  <c r="RJA90" i="15"/>
  <c r="RJB90" i="15"/>
  <c r="RJC90" i="15"/>
  <c r="RJD90" i="15"/>
  <c r="RJE90" i="15"/>
  <c r="RJF90" i="15"/>
  <c r="RJG90" i="15"/>
  <c r="RJH90" i="15"/>
  <c r="RJI90" i="15"/>
  <c r="RJJ90" i="15"/>
  <c r="RJK90" i="15"/>
  <c r="RJL90" i="15"/>
  <c r="RJM90" i="15"/>
  <c r="RJN90" i="15"/>
  <c r="RJO90" i="15"/>
  <c r="RJP90" i="15"/>
  <c r="RJQ90" i="15"/>
  <c r="RJR90" i="15"/>
  <c r="RJS90" i="15"/>
  <c r="RJT90" i="15"/>
  <c r="RJU90" i="15"/>
  <c r="RJV90" i="15"/>
  <c r="RJW90" i="15"/>
  <c r="RJX90" i="15"/>
  <c r="RJY90" i="15"/>
  <c r="RJZ90" i="15"/>
  <c r="RKA90" i="15"/>
  <c r="RKB90" i="15"/>
  <c r="RKC90" i="15"/>
  <c r="RKD90" i="15"/>
  <c r="RKE90" i="15"/>
  <c r="RKF90" i="15"/>
  <c r="RKG90" i="15"/>
  <c r="RKH90" i="15"/>
  <c r="RKI90" i="15"/>
  <c r="RKJ90" i="15"/>
  <c r="RKK90" i="15"/>
  <c r="RKL90" i="15"/>
  <c r="RKM90" i="15"/>
  <c r="RKN90" i="15"/>
  <c r="RKO90" i="15"/>
  <c r="RKP90" i="15"/>
  <c r="RKQ90" i="15"/>
  <c r="RKR90" i="15"/>
  <c r="RKS90" i="15"/>
  <c r="RKT90" i="15"/>
  <c r="RKU90" i="15"/>
  <c r="RKV90" i="15"/>
  <c r="RKW90" i="15"/>
  <c r="RKX90" i="15"/>
  <c r="RKY90" i="15"/>
  <c r="RKZ90" i="15"/>
  <c r="RLA90" i="15"/>
  <c r="RLB90" i="15"/>
  <c r="RLC90" i="15"/>
  <c r="RLD90" i="15"/>
  <c r="RLE90" i="15"/>
  <c r="RLF90" i="15"/>
  <c r="RLG90" i="15"/>
  <c r="RLH90" i="15"/>
  <c r="RLI90" i="15"/>
  <c r="RLJ90" i="15"/>
  <c r="RLK90" i="15"/>
  <c r="RLL90" i="15"/>
  <c r="RLM90" i="15"/>
  <c r="RLN90" i="15"/>
  <c r="RLO90" i="15"/>
  <c r="RLP90" i="15"/>
  <c r="RLQ90" i="15"/>
  <c r="RLR90" i="15"/>
  <c r="RLS90" i="15"/>
  <c r="RLT90" i="15"/>
  <c r="RLU90" i="15"/>
  <c r="RLV90" i="15"/>
  <c r="RLW90" i="15"/>
  <c r="RLX90" i="15"/>
  <c r="RLY90" i="15"/>
  <c r="RLZ90" i="15"/>
  <c r="RMA90" i="15"/>
  <c r="RMB90" i="15"/>
  <c r="RMC90" i="15"/>
  <c r="RMD90" i="15"/>
  <c r="RME90" i="15"/>
  <c r="RMF90" i="15"/>
  <c r="RMG90" i="15"/>
  <c r="RMH90" i="15"/>
  <c r="RMI90" i="15"/>
  <c r="RMJ90" i="15"/>
  <c r="RMK90" i="15"/>
  <c r="RML90" i="15"/>
  <c r="RMM90" i="15"/>
  <c r="RMN90" i="15"/>
  <c r="RMO90" i="15"/>
  <c r="RMP90" i="15"/>
  <c r="RMQ90" i="15"/>
  <c r="RMR90" i="15"/>
  <c r="RMS90" i="15"/>
  <c r="RMT90" i="15"/>
  <c r="RMU90" i="15"/>
  <c r="RMV90" i="15"/>
  <c r="RMW90" i="15"/>
  <c r="RMX90" i="15"/>
  <c r="RMY90" i="15"/>
  <c r="RMZ90" i="15"/>
  <c r="RNA90" i="15"/>
  <c r="RNB90" i="15"/>
  <c r="RNC90" i="15"/>
  <c r="RND90" i="15"/>
  <c r="RNE90" i="15"/>
  <c r="RNF90" i="15"/>
  <c r="RNG90" i="15"/>
  <c r="RNH90" i="15"/>
  <c r="RNI90" i="15"/>
  <c r="RNJ90" i="15"/>
  <c r="RNK90" i="15"/>
  <c r="RNL90" i="15"/>
  <c r="RNM90" i="15"/>
  <c r="RNN90" i="15"/>
  <c r="RNO90" i="15"/>
  <c r="RNP90" i="15"/>
  <c r="RNQ90" i="15"/>
  <c r="RNR90" i="15"/>
  <c r="RNS90" i="15"/>
  <c r="RNT90" i="15"/>
  <c r="RNU90" i="15"/>
  <c r="RNV90" i="15"/>
  <c r="RNW90" i="15"/>
  <c r="RNX90" i="15"/>
  <c r="RNY90" i="15"/>
  <c r="RNZ90" i="15"/>
  <c r="ROA90" i="15"/>
  <c r="ROB90" i="15"/>
  <c r="ROC90" i="15"/>
  <c r="ROD90" i="15"/>
  <c r="ROE90" i="15"/>
  <c r="ROF90" i="15"/>
  <c r="ROG90" i="15"/>
  <c r="ROH90" i="15"/>
  <c r="ROI90" i="15"/>
  <c r="ROJ90" i="15"/>
  <c r="ROK90" i="15"/>
  <c r="ROL90" i="15"/>
  <c r="ROM90" i="15"/>
  <c r="RON90" i="15"/>
  <c r="ROO90" i="15"/>
  <c r="ROP90" i="15"/>
  <c r="ROQ90" i="15"/>
  <c r="ROR90" i="15"/>
  <c r="ROS90" i="15"/>
  <c r="ROT90" i="15"/>
  <c r="ROU90" i="15"/>
  <c r="ROV90" i="15"/>
  <c r="ROW90" i="15"/>
  <c r="ROX90" i="15"/>
  <c r="ROY90" i="15"/>
  <c r="ROZ90" i="15"/>
  <c r="RPA90" i="15"/>
  <c r="RPB90" i="15"/>
  <c r="RPC90" i="15"/>
  <c r="RPD90" i="15"/>
  <c r="RPE90" i="15"/>
  <c r="RPF90" i="15"/>
  <c r="RPG90" i="15"/>
  <c r="RPH90" i="15"/>
  <c r="RPI90" i="15"/>
  <c r="RPJ90" i="15"/>
  <c r="RPK90" i="15"/>
  <c r="RPL90" i="15"/>
  <c r="RPM90" i="15"/>
  <c r="RPN90" i="15"/>
  <c r="RPO90" i="15"/>
  <c r="RPP90" i="15"/>
  <c r="RPQ90" i="15"/>
  <c r="RPR90" i="15"/>
  <c r="RPS90" i="15"/>
  <c r="RPT90" i="15"/>
  <c r="RPU90" i="15"/>
  <c r="RPV90" i="15"/>
  <c r="RPW90" i="15"/>
  <c r="RPX90" i="15"/>
  <c r="RPY90" i="15"/>
  <c r="RPZ90" i="15"/>
  <c r="RQA90" i="15"/>
  <c r="RQB90" i="15"/>
  <c r="RQC90" i="15"/>
  <c r="RQD90" i="15"/>
  <c r="RQE90" i="15"/>
  <c r="RQF90" i="15"/>
  <c r="RQG90" i="15"/>
  <c r="RQH90" i="15"/>
  <c r="RQI90" i="15"/>
  <c r="RQJ90" i="15"/>
  <c r="RQK90" i="15"/>
  <c r="RQL90" i="15"/>
  <c r="RQM90" i="15"/>
  <c r="RQN90" i="15"/>
  <c r="RQO90" i="15"/>
  <c r="RQP90" i="15"/>
  <c r="RQQ90" i="15"/>
  <c r="RQR90" i="15"/>
  <c r="RQS90" i="15"/>
  <c r="RQT90" i="15"/>
  <c r="RQU90" i="15"/>
  <c r="RQV90" i="15"/>
  <c r="RQW90" i="15"/>
  <c r="RQX90" i="15"/>
  <c r="RQY90" i="15"/>
  <c r="RQZ90" i="15"/>
  <c r="RRA90" i="15"/>
  <c r="RRB90" i="15"/>
  <c r="RRC90" i="15"/>
  <c r="RRD90" i="15"/>
  <c r="RRE90" i="15"/>
  <c r="RRF90" i="15"/>
  <c r="RRG90" i="15"/>
  <c r="RRH90" i="15"/>
  <c r="RRI90" i="15"/>
  <c r="RRJ90" i="15"/>
  <c r="RRK90" i="15"/>
  <c r="RRL90" i="15"/>
  <c r="RRM90" i="15"/>
  <c r="RRN90" i="15"/>
  <c r="RRO90" i="15"/>
  <c r="RRP90" i="15"/>
  <c r="RRQ90" i="15"/>
  <c r="RRR90" i="15"/>
  <c r="RRS90" i="15"/>
  <c r="RRT90" i="15"/>
  <c r="RRU90" i="15"/>
  <c r="RRV90" i="15"/>
  <c r="RRW90" i="15"/>
  <c r="RRX90" i="15"/>
  <c r="RRY90" i="15"/>
  <c r="RRZ90" i="15"/>
  <c r="RSA90" i="15"/>
  <c r="RSB90" i="15"/>
  <c r="RSC90" i="15"/>
  <c r="RSD90" i="15"/>
  <c r="RSE90" i="15"/>
  <c r="RSF90" i="15"/>
  <c r="RSG90" i="15"/>
  <c r="RSH90" i="15"/>
  <c r="RSI90" i="15"/>
  <c r="RSJ90" i="15"/>
  <c r="RSK90" i="15"/>
  <c r="RSL90" i="15"/>
  <c r="RSM90" i="15"/>
  <c r="RSN90" i="15"/>
  <c r="RSO90" i="15"/>
  <c r="RSP90" i="15"/>
  <c r="RSQ90" i="15"/>
  <c r="RSR90" i="15"/>
  <c r="RSS90" i="15"/>
  <c r="RST90" i="15"/>
  <c r="RSU90" i="15"/>
  <c r="RSV90" i="15"/>
  <c r="RSW90" i="15"/>
  <c r="RSX90" i="15"/>
  <c r="RSY90" i="15"/>
  <c r="RSZ90" i="15"/>
  <c r="RTA90" i="15"/>
  <c r="RTB90" i="15"/>
  <c r="RTC90" i="15"/>
  <c r="RTD90" i="15"/>
  <c r="RTE90" i="15"/>
  <c r="RTF90" i="15"/>
  <c r="RTG90" i="15"/>
  <c r="RTH90" i="15"/>
  <c r="RTI90" i="15"/>
  <c r="RTJ90" i="15"/>
  <c r="RTK90" i="15"/>
  <c r="RTL90" i="15"/>
  <c r="RTM90" i="15"/>
  <c r="RTN90" i="15"/>
  <c r="RTO90" i="15"/>
  <c r="RTP90" i="15"/>
  <c r="RTQ90" i="15"/>
  <c r="RTR90" i="15"/>
  <c r="RTS90" i="15"/>
  <c r="RTT90" i="15"/>
  <c r="RTU90" i="15"/>
  <c r="RTV90" i="15"/>
  <c r="RTW90" i="15"/>
  <c r="RTX90" i="15"/>
  <c r="RTY90" i="15"/>
  <c r="RTZ90" i="15"/>
  <c r="RUA90" i="15"/>
  <c r="RUB90" i="15"/>
  <c r="RUC90" i="15"/>
  <c r="RUD90" i="15"/>
  <c r="RUE90" i="15"/>
  <c r="RUF90" i="15"/>
  <c r="RUG90" i="15"/>
  <c r="RUH90" i="15"/>
  <c r="RUI90" i="15"/>
  <c r="RUJ90" i="15"/>
  <c r="RUK90" i="15"/>
  <c r="RUL90" i="15"/>
  <c r="RUM90" i="15"/>
  <c r="RUN90" i="15"/>
  <c r="RUO90" i="15"/>
  <c r="RUP90" i="15"/>
  <c r="RUQ90" i="15"/>
  <c r="RUR90" i="15"/>
  <c r="RUS90" i="15"/>
  <c r="RUT90" i="15"/>
  <c r="RUU90" i="15"/>
  <c r="RUV90" i="15"/>
  <c r="RUW90" i="15"/>
  <c r="RUX90" i="15"/>
  <c r="RUY90" i="15"/>
  <c r="RUZ90" i="15"/>
  <c r="RVA90" i="15"/>
  <c r="RVB90" i="15"/>
  <c r="RVC90" i="15"/>
  <c r="RVD90" i="15"/>
  <c r="RVE90" i="15"/>
  <c r="RVF90" i="15"/>
  <c r="RVG90" i="15"/>
  <c r="RVH90" i="15"/>
  <c r="RVI90" i="15"/>
  <c r="RVJ90" i="15"/>
  <c r="RVK90" i="15"/>
  <c r="RVL90" i="15"/>
  <c r="RVM90" i="15"/>
  <c r="RVN90" i="15"/>
  <c r="RVO90" i="15"/>
  <c r="RVP90" i="15"/>
  <c r="RVQ90" i="15"/>
  <c r="RVR90" i="15"/>
  <c r="RVS90" i="15"/>
  <c r="RVT90" i="15"/>
  <c r="RVU90" i="15"/>
  <c r="RVV90" i="15"/>
  <c r="RVW90" i="15"/>
  <c r="RVX90" i="15"/>
  <c r="RVY90" i="15"/>
  <c r="RVZ90" i="15"/>
  <c r="RWA90" i="15"/>
  <c r="RWB90" i="15"/>
  <c r="RWC90" i="15"/>
  <c r="RWD90" i="15"/>
  <c r="RWE90" i="15"/>
  <c r="RWF90" i="15"/>
  <c r="RWG90" i="15"/>
  <c r="RWH90" i="15"/>
  <c r="RWI90" i="15"/>
  <c r="RWJ90" i="15"/>
  <c r="RWK90" i="15"/>
  <c r="RWL90" i="15"/>
  <c r="RWM90" i="15"/>
  <c r="RWN90" i="15"/>
  <c r="RWO90" i="15"/>
  <c r="RWP90" i="15"/>
  <c r="RWQ90" i="15"/>
  <c r="RWR90" i="15"/>
  <c r="RWS90" i="15"/>
  <c r="RWT90" i="15"/>
  <c r="RWU90" i="15"/>
  <c r="RWV90" i="15"/>
  <c r="RWW90" i="15"/>
  <c r="RWX90" i="15"/>
  <c r="RWY90" i="15"/>
  <c r="RWZ90" i="15"/>
  <c r="RXA90" i="15"/>
  <c r="RXB90" i="15"/>
  <c r="RXC90" i="15"/>
  <c r="RXD90" i="15"/>
  <c r="RXE90" i="15"/>
  <c r="RXF90" i="15"/>
  <c r="RXG90" i="15"/>
  <c r="RXH90" i="15"/>
  <c r="RXI90" i="15"/>
  <c r="RXJ90" i="15"/>
  <c r="RXK90" i="15"/>
  <c r="RXL90" i="15"/>
  <c r="RXM90" i="15"/>
  <c r="RXN90" i="15"/>
  <c r="RXO90" i="15"/>
  <c r="RXP90" i="15"/>
  <c r="RXQ90" i="15"/>
  <c r="RXR90" i="15"/>
  <c r="RXS90" i="15"/>
  <c r="RXT90" i="15"/>
  <c r="RXU90" i="15"/>
  <c r="RXV90" i="15"/>
  <c r="RXW90" i="15"/>
  <c r="RXX90" i="15"/>
  <c r="RXY90" i="15"/>
  <c r="RXZ90" i="15"/>
  <c r="RYA90" i="15"/>
  <c r="RYB90" i="15"/>
  <c r="RYC90" i="15"/>
  <c r="RYD90" i="15"/>
  <c r="RYE90" i="15"/>
  <c r="RYF90" i="15"/>
  <c r="RYG90" i="15"/>
  <c r="RYH90" i="15"/>
  <c r="RYI90" i="15"/>
  <c r="RYJ90" i="15"/>
  <c r="RYK90" i="15"/>
  <c r="RYL90" i="15"/>
  <c r="RYM90" i="15"/>
  <c r="RYN90" i="15"/>
  <c r="RYO90" i="15"/>
  <c r="RYP90" i="15"/>
  <c r="RYQ90" i="15"/>
  <c r="RYR90" i="15"/>
  <c r="RYS90" i="15"/>
  <c r="RYT90" i="15"/>
  <c r="RYU90" i="15"/>
  <c r="RYV90" i="15"/>
  <c r="RYW90" i="15"/>
  <c r="RYX90" i="15"/>
  <c r="RYY90" i="15"/>
  <c r="RYZ90" i="15"/>
  <c r="RZA90" i="15"/>
  <c r="RZB90" i="15"/>
  <c r="RZC90" i="15"/>
  <c r="RZD90" i="15"/>
  <c r="RZE90" i="15"/>
  <c r="RZF90" i="15"/>
  <c r="RZG90" i="15"/>
  <c r="RZH90" i="15"/>
  <c r="RZI90" i="15"/>
  <c r="RZJ90" i="15"/>
  <c r="RZK90" i="15"/>
  <c r="RZL90" i="15"/>
  <c r="RZM90" i="15"/>
  <c r="RZN90" i="15"/>
  <c r="RZO90" i="15"/>
  <c r="RZP90" i="15"/>
  <c r="RZQ90" i="15"/>
  <c r="RZR90" i="15"/>
  <c r="RZS90" i="15"/>
  <c r="RZT90" i="15"/>
  <c r="RZU90" i="15"/>
  <c r="RZV90" i="15"/>
  <c r="RZW90" i="15"/>
  <c r="RZX90" i="15"/>
  <c r="RZY90" i="15"/>
  <c r="RZZ90" i="15"/>
  <c r="SAA90" i="15"/>
  <c r="SAB90" i="15"/>
  <c r="SAC90" i="15"/>
  <c r="SAD90" i="15"/>
  <c r="SAE90" i="15"/>
  <c r="SAF90" i="15"/>
  <c r="SAG90" i="15"/>
  <c r="SAH90" i="15"/>
  <c r="SAI90" i="15"/>
  <c r="SAJ90" i="15"/>
  <c r="SAK90" i="15"/>
  <c r="SAL90" i="15"/>
  <c r="SAM90" i="15"/>
  <c r="SAN90" i="15"/>
  <c r="SAO90" i="15"/>
  <c r="SAP90" i="15"/>
  <c r="SAQ90" i="15"/>
  <c r="SAR90" i="15"/>
  <c r="SAS90" i="15"/>
  <c r="SAT90" i="15"/>
  <c r="SAU90" i="15"/>
  <c r="SAV90" i="15"/>
  <c r="SAW90" i="15"/>
  <c r="SAX90" i="15"/>
  <c r="SAY90" i="15"/>
  <c r="SAZ90" i="15"/>
  <c r="SBA90" i="15"/>
  <c r="SBB90" i="15"/>
  <c r="SBC90" i="15"/>
  <c r="SBD90" i="15"/>
  <c r="SBE90" i="15"/>
  <c r="SBF90" i="15"/>
  <c r="SBG90" i="15"/>
  <c r="SBH90" i="15"/>
  <c r="SBI90" i="15"/>
  <c r="SBJ90" i="15"/>
  <c r="SBK90" i="15"/>
  <c r="SBL90" i="15"/>
  <c r="SBM90" i="15"/>
  <c r="SBN90" i="15"/>
  <c r="SBO90" i="15"/>
  <c r="SBP90" i="15"/>
  <c r="SBQ90" i="15"/>
  <c r="SBR90" i="15"/>
  <c r="SBS90" i="15"/>
  <c r="SBT90" i="15"/>
  <c r="SBU90" i="15"/>
  <c r="SBV90" i="15"/>
  <c r="SBW90" i="15"/>
  <c r="SBX90" i="15"/>
  <c r="SBY90" i="15"/>
  <c r="SBZ90" i="15"/>
  <c r="SCA90" i="15"/>
  <c r="SCB90" i="15"/>
  <c r="SCC90" i="15"/>
  <c r="SCD90" i="15"/>
  <c r="SCE90" i="15"/>
  <c r="SCF90" i="15"/>
  <c r="SCG90" i="15"/>
  <c r="SCH90" i="15"/>
  <c r="SCI90" i="15"/>
  <c r="SCJ90" i="15"/>
  <c r="SCK90" i="15"/>
  <c r="SCL90" i="15"/>
  <c r="SCM90" i="15"/>
  <c r="SCN90" i="15"/>
  <c r="SCO90" i="15"/>
  <c r="SCP90" i="15"/>
  <c r="SCQ90" i="15"/>
  <c r="SCR90" i="15"/>
  <c r="SCS90" i="15"/>
  <c r="SCT90" i="15"/>
  <c r="SCU90" i="15"/>
  <c r="SCV90" i="15"/>
  <c r="SCW90" i="15"/>
  <c r="SCX90" i="15"/>
  <c r="SCY90" i="15"/>
  <c r="SCZ90" i="15"/>
  <c r="SDA90" i="15"/>
  <c r="SDB90" i="15"/>
  <c r="SDC90" i="15"/>
  <c r="SDD90" i="15"/>
  <c r="SDE90" i="15"/>
  <c r="SDF90" i="15"/>
  <c r="SDG90" i="15"/>
  <c r="SDH90" i="15"/>
  <c r="SDI90" i="15"/>
  <c r="SDJ90" i="15"/>
  <c r="SDK90" i="15"/>
  <c r="SDL90" i="15"/>
  <c r="SDM90" i="15"/>
  <c r="SDN90" i="15"/>
  <c r="SDO90" i="15"/>
  <c r="SDP90" i="15"/>
  <c r="SDQ90" i="15"/>
  <c r="SDR90" i="15"/>
  <c r="SDS90" i="15"/>
  <c r="SDT90" i="15"/>
  <c r="SDU90" i="15"/>
  <c r="SDV90" i="15"/>
  <c r="SDW90" i="15"/>
  <c r="SDX90" i="15"/>
  <c r="SDY90" i="15"/>
  <c r="SDZ90" i="15"/>
  <c r="SEA90" i="15"/>
  <c r="SEB90" i="15"/>
  <c r="SEC90" i="15"/>
  <c r="SED90" i="15"/>
  <c r="SEE90" i="15"/>
  <c r="SEF90" i="15"/>
  <c r="SEG90" i="15"/>
  <c r="SEH90" i="15"/>
  <c r="SEI90" i="15"/>
  <c r="SEJ90" i="15"/>
  <c r="SEK90" i="15"/>
  <c r="SEL90" i="15"/>
  <c r="SEM90" i="15"/>
  <c r="SEN90" i="15"/>
  <c r="SEO90" i="15"/>
  <c r="SEP90" i="15"/>
  <c r="SEQ90" i="15"/>
  <c r="SER90" i="15"/>
  <c r="SES90" i="15"/>
  <c r="SET90" i="15"/>
  <c r="SEU90" i="15"/>
  <c r="SEV90" i="15"/>
  <c r="SEW90" i="15"/>
  <c r="SEX90" i="15"/>
  <c r="SEY90" i="15"/>
  <c r="SEZ90" i="15"/>
  <c r="SFA90" i="15"/>
  <c r="SFB90" i="15"/>
  <c r="SFC90" i="15"/>
  <c r="SFD90" i="15"/>
  <c r="SFE90" i="15"/>
  <c r="SFF90" i="15"/>
  <c r="SFG90" i="15"/>
  <c r="SFH90" i="15"/>
  <c r="SFI90" i="15"/>
  <c r="SFJ90" i="15"/>
  <c r="SFK90" i="15"/>
  <c r="SFL90" i="15"/>
  <c r="SFM90" i="15"/>
  <c r="SFN90" i="15"/>
  <c r="SFO90" i="15"/>
  <c r="SFP90" i="15"/>
  <c r="SFQ90" i="15"/>
  <c r="SFR90" i="15"/>
  <c r="SFS90" i="15"/>
  <c r="SFT90" i="15"/>
  <c r="SFU90" i="15"/>
  <c r="SFV90" i="15"/>
  <c r="SFW90" i="15"/>
  <c r="SFX90" i="15"/>
  <c r="SFY90" i="15"/>
  <c r="SFZ90" i="15"/>
  <c r="SGA90" i="15"/>
  <c r="SGB90" i="15"/>
  <c r="SGC90" i="15"/>
  <c r="SGD90" i="15"/>
  <c r="SGE90" i="15"/>
  <c r="SGF90" i="15"/>
  <c r="SGG90" i="15"/>
  <c r="SGH90" i="15"/>
  <c r="SGI90" i="15"/>
  <c r="SGJ90" i="15"/>
  <c r="SGK90" i="15"/>
  <c r="SGL90" i="15"/>
  <c r="SGM90" i="15"/>
  <c r="SGN90" i="15"/>
  <c r="SGO90" i="15"/>
  <c r="SGP90" i="15"/>
  <c r="SGQ90" i="15"/>
  <c r="SGR90" i="15"/>
  <c r="SGS90" i="15"/>
  <c r="SGT90" i="15"/>
  <c r="SGU90" i="15"/>
  <c r="SGV90" i="15"/>
  <c r="SGW90" i="15"/>
  <c r="SGX90" i="15"/>
  <c r="SGY90" i="15"/>
  <c r="SGZ90" i="15"/>
  <c r="SHA90" i="15"/>
  <c r="SHB90" i="15"/>
  <c r="SHC90" i="15"/>
  <c r="SHD90" i="15"/>
  <c r="SHE90" i="15"/>
  <c r="SHF90" i="15"/>
  <c r="SHG90" i="15"/>
  <c r="SHH90" i="15"/>
  <c r="SHI90" i="15"/>
  <c r="SHJ90" i="15"/>
  <c r="SHK90" i="15"/>
  <c r="SHL90" i="15"/>
  <c r="SHM90" i="15"/>
  <c r="SHN90" i="15"/>
  <c r="SHO90" i="15"/>
  <c r="SHP90" i="15"/>
  <c r="SHQ90" i="15"/>
  <c r="SHR90" i="15"/>
  <c r="SHS90" i="15"/>
  <c r="SHT90" i="15"/>
  <c r="SHU90" i="15"/>
  <c r="SHV90" i="15"/>
  <c r="SHW90" i="15"/>
  <c r="SHX90" i="15"/>
  <c r="SHY90" i="15"/>
  <c r="SHZ90" i="15"/>
  <c r="SIA90" i="15"/>
  <c r="SIB90" i="15"/>
  <c r="SIC90" i="15"/>
  <c r="SID90" i="15"/>
  <c r="SIE90" i="15"/>
  <c r="SIF90" i="15"/>
  <c r="SIG90" i="15"/>
  <c r="SIH90" i="15"/>
  <c r="SII90" i="15"/>
  <c r="SIJ90" i="15"/>
  <c r="SIK90" i="15"/>
  <c r="SIL90" i="15"/>
  <c r="SIM90" i="15"/>
  <c r="SIN90" i="15"/>
  <c r="SIO90" i="15"/>
  <c r="SIP90" i="15"/>
  <c r="SIQ90" i="15"/>
  <c r="SIR90" i="15"/>
  <c r="SIS90" i="15"/>
  <c r="SIT90" i="15"/>
  <c r="SIU90" i="15"/>
  <c r="SIV90" i="15"/>
  <c r="SIW90" i="15"/>
  <c r="SIX90" i="15"/>
  <c r="SIY90" i="15"/>
  <c r="SIZ90" i="15"/>
  <c r="SJA90" i="15"/>
  <c r="SJB90" i="15"/>
  <c r="SJC90" i="15"/>
  <c r="SJD90" i="15"/>
  <c r="SJE90" i="15"/>
  <c r="SJF90" i="15"/>
  <c r="SJG90" i="15"/>
  <c r="SJH90" i="15"/>
  <c r="SJI90" i="15"/>
  <c r="SJJ90" i="15"/>
  <c r="SJK90" i="15"/>
  <c r="SJL90" i="15"/>
  <c r="SJM90" i="15"/>
  <c r="SJN90" i="15"/>
  <c r="SJO90" i="15"/>
  <c r="SJP90" i="15"/>
  <c r="SJQ90" i="15"/>
  <c r="SJR90" i="15"/>
  <c r="SJS90" i="15"/>
  <c r="SJT90" i="15"/>
  <c r="SJU90" i="15"/>
  <c r="SJV90" i="15"/>
  <c r="SJW90" i="15"/>
  <c r="SJX90" i="15"/>
  <c r="SJY90" i="15"/>
  <c r="SJZ90" i="15"/>
  <c r="SKA90" i="15"/>
  <c r="SKB90" i="15"/>
  <c r="SKC90" i="15"/>
  <c r="SKD90" i="15"/>
  <c r="SKE90" i="15"/>
  <c r="SKF90" i="15"/>
  <c r="SKG90" i="15"/>
  <c r="SKH90" i="15"/>
  <c r="SKI90" i="15"/>
  <c r="SKJ90" i="15"/>
  <c r="SKK90" i="15"/>
  <c r="SKL90" i="15"/>
  <c r="SKM90" i="15"/>
  <c r="SKN90" i="15"/>
  <c r="SKO90" i="15"/>
  <c r="SKP90" i="15"/>
  <c r="SKQ90" i="15"/>
  <c r="SKR90" i="15"/>
  <c r="SKS90" i="15"/>
  <c r="SKT90" i="15"/>
  <c r="SKU90" i="15"/>
  <c r="SKV90" i="15"/>
  <c r="SKW90" i="15"/>
  <c r="SKX90" i="15"/>
  <c r="SKY90" i="15"/>
  <c r="SKZ90" i="15"/>
  <c r="SLA90" i="15"/>
  <c r="SLB90" i="15"/>
  <c r="SLC90" i="15"/>
  <c r="SLD90" i="15"/>
  <c r="SLE90" i="15"/>
  <c r="SLF90" i="15"/>
  <c r="SLG90" i="15"/>
  <c r="SLH90" i="15"/>
  <c r="SLI90" i="15"/>
  <c r="SLJ90" i="15"/>
  <c r="SLK90" i="15"/>
  <c r="SLL90" i="15"/>
  <c r="SLM90" i="15"/>
  <c r="SLN90" i="15"/>
  <c r="SLO90" i="15"/>
  <c r="SLP90" i="15"/>
  <c r="SLQ90" i="15"/>
  <c r="SLR90" i="15"/>
  <c r="SLS90" i="15"/>
  <c r="SLT90" i="15"/>
  <c r="SLU90" i="15"/>
  <c r="SLV90" i="15"/>
  <c r="SLW90" i="15"/>
  <c r="SLX90" i="15"/>
  <c r="SLY90" i="15"/>
  <c r="SLZ90" i="15"/>
  <c r="SMA90" i="15"/>
  <c r="SMB90" i="15"/>
  <c r="SMC90" i="15"/>
  <c r="SMD90" i="15"/>
  <c r="SME90" i="15"/>
  <c r="SMF90" i="15"/>
  <c r="SMG90" i="15"/>
  <c r="SMH90" i="15"/>
  <c r="SMI90" i="15"/>
  <c r="SMJ90" i="15"/>
  <c r="SMK90" i="15"/>
  <c r="SML90" i="15"/>
  <c r="SMM90" i="15"/>
  <c r="SMN90" i="15"/>
  <c r="SMO90" i="15"/>
  <c r="SMP90" i="15"/>
  <c r="SMQ90" i="15"/>
  <c r="SMR90" i="15"/>
  <c r="SMS90" i="15"/>
  <c r="SMT90" i="15"/>
  <c r="SMU90" i="15"/>
  <c r="SMV90" i="15"/>
  <c r="SMW90" i="15"/>
  <c r="SMX90" i="15"/>
  <c r="SMY90" i="15"/>
  <c r="SMZ90" i="15"/>
  <c r="SNA90" i="15"/>
  <c r="SNB90" i="15"/>
  <c r="SNC90" i="15"/>
  <c r="SND90" i="15"/>
  <c r="SNE90" i="15"/>
  <c r="SNF90" i="15"/>
  <c r="SNG90" i="15"/>
  <c r="SNH90" i="15"/>
  <c r="SNI90" i="15"/>
  <c r="SNJ90" i="15"/>
  <c r="SNK90" i="15"/>
  <c r="SNL90" i="15"/>
  <c r="SNM90" i="15"/>
  <c r="SNN90" i="15"/>
  <c r="SNO90" i="15"/>
  <c r="SNP90" i="15"/>
  <c r="SNQ90" i="15"/>
  <c r="SNR90" i="15"/>
  <c r="SNS90" i="15"/>
  <c r="SNT90" i="15"/>
  <c r="SNU90" i="15"/>
  <c r="SNV90" i="15"/>
  <c r="SNW90" i="15"/>
  <c r="SNX90" i="15"/>
  <c r="SNY90" i="15"/>
  <c r="SNZ90" i="15"/>
  <c r="SOA90" i="15"/>
  <c r="SOB90" i="15"/>
  <c r="SOC90" i="15"/>
  <c r="SOD90" i="15"/>
  <c r="SOE90" i="15"/>
  <c r="SOF90" i="15"/>
  <c r="SOG90" i="15"/>
  <c r="SOH90" i="15"/>
  <c r="SOI90" i="15"/>
  <c r="SOJ90" i="15"/>
  <c r="SOK90" i="15"/>
  <c r="SOL90" i="15"/>
  <c r="SOM90" i="15"/>
  <c r="SON90" i="15"/>
  <c r="SOO90" i="15"/>
  <c r="SOP90" i="15"/>
  <c r="SOQ90" i="15"/>
  <c r="SOR90" i="15"/>
  <c r="SOS90" i="15"/>
  <c r="SOT90" i="15"/>
  <c r="SOU90" i="15"/>
  <c r="SOV90" i="15"/>
  <c r="SOW90" i="15"/>
  <c r="SOX90" i="15"/>
  <c r="SOY90" i="15"/>
  <c r="SOZ90" i="15"/>
  <c r="SPA90" i="15"/>
  <c r="SPB90" i="15"/>
  <c r="SPC90" i="15"/>
  <c r="SPD90" i="15"/>
  <c r="SPE90" i="15"/>
  <c r="SPF90" i="15"/>
  <c r="SPG90" i="15"/>
  <c r="SPH90" i="15"/>
  <c r="SPI90" i="15"/>
  <c r="SPJ90" i="15"/>
  <c r="SPK90" i="15"/>
  <c r="SPL90" i="15"/>
  <c r="SPM90" i="15"/>
  <c r="SPN90" i="15"/>
  <c r="SPO90" i="15"/>
  <c r="SPP90" i="15"/>
  <c r="SPQ90" i="15"/>
  <c r="SPR90" i="15"/>
  <c r="SPS90" i="15"/>
  <c r="SPT90" i="15"/>
  <c r="SPU90" i="15"/>
  <c r="SPV90" i="15"/>
  <c r="SPW90" i="15"/>
  <c r="SPX90" i="15"/>
  <c r="SPY90" i="15"/>
  <c r="SPZ90" i="15"/>
  <c r="SQA90" i="15"/>
  <c r="SQB90" i="15"/>
  <c r="SQC90" i="15"/>
  <c r="SQD90" i="15"/>
  <c r="SQE90" i="15"/>
  <c r="SQF90" i="15"/>
  <c r="SQG90" i="15"/>
  <c r="SQH90" i="15"/>
  <c r="SQI90" i="15"/>
  <c r="SQJ90" i="15"/>
  <c r="SQK90" i="15"/>
  <c r="SQL90" i="15"/>
  <c r="SQM90" i="15"/>
  <c r="SQN90" i="15"/>
  <c r="SQO90" i="15"/>
  <c r="SQP90" i="15"/>
  <c r="SQQ90" i="15"/>
  <c r="SQR90" i="15"/>
  <c r="SQS90" i="15"/>
  <c r="SQT90" i="15"/>
  <c r="SQU90" i="15"/>
  <c r="SQV90" i="15"/>
  <c r="SQW90" i="15"/>
  <c r="SQX90" i="15"/>
  <c r="SQY90" i="15"/>
  <c r="SQZ90" i="15"/>
  <c r="SRA90" i="15"/>
  <c r="SRB90" i="15"/>
  <c r="SRC90" i="15"/>
  <c r="SRD90" i="15"/>
  <c r="SRE90" i="15"/>
  <c r="SRF90" i="15"/>
  <c r="SRG90" i="15"/>
  <c r="SRH90" i="15"/>
  <c r="SRI90" i="15"/>
  <c r="SRJ90" i="15"/>
  <c r="SRK90" i="15"/>
  <c r="SRL90" i="15"/>
  <c r="SRM90" i="15"/>
  <c r="SRN90" i="15"/>
  <c r="SRO90" i="15"/>
  <c r="SRP90" i="15"/>
  <c r="SRQ90" i="15"/>
  <c r="SRR90" i="15"/>
  <c r="SRS90" i="15"/>
  <c r="SRT90" i="15"/>
  <c r="SRU90" i="15"/>
  <c r="SRV90" i="15"/>
  <c r="SRW90" i="15"/>
  <c r="SRX90" i="15"/>
  <c r="SRY90" i="15"/>
  <c r="SRZ90" i="15"/>
  <c r="SSA90" i="15"/>
  <c r="SSB90" i="15"/>
  <c r="SSC90" i="15"/>
  <c r="SSD90" i="15"/>
  <c r="SSE90" i="15"/>
  <c r="SSF90" i="15"/>
  <c r="SSG90" i="15"/>
  <c r="SSH90" i="15"/>
  <c r="SSI90" i="15"/>
  <c r="SSJ90" i="15"/>
  <c r="SSK90" i="15"/>
  <c r="SSL90" i="15"/>
  <c r="SSM90" i="15"/>
  <c r="SSN90" i="15"/>
  <c r="SSO90" i="15"/>
  <c r="SSP90" i="15"/>
  <c r="SSQ90" i="15"/>
  <c r="SSR90" i="15"/>
  <c r="SSS90" i="15"/>
  <c r="SST90" i="15"/>
  <c r="SSU90" i="15"/>
  <c r="SSV90" i="15"/>
  <c r="SSW90" i="15"/>
  <c r="SSX90" i="15"/>
  <c r="SSY90" i="15"/>
  <c r="SSZ90" i="15"/>
  <c r="STA90" i="15"/>
  <c r="STB90" i="15"/>
  <c r="STC90" i="15"/>
  <c r="STD90" i="15"/>
  <c r="STE90" i="15"/>
  <c r="STF90" i="15"/>
  <c r="STG90" i="15"/>
  <c r="STH90" i="15"/>
  <c r="STI90" i="15"/>
  <c r="STJ90" i="15"/>
  <c r="STK90" i="15"/>
  <c r="STL90" i="15"/>
  <c r="STM90" i="15"/>
  <c r="STN90" i="15"/>
  <c r="STO90" i="15"/>
  <c r="STP90" i="15"/>
  <c r="STQ90" i="15"/>
  <c r="STR90" i="15"/>
  <c r="STS90" i="15"/>
  <c r="STT90" i="15"/>
  <c r="STU90" i="15"/>
  <c r="STV90" i="15"/>
  <c r="STW90" i="15"/>
  <c r="STX90" i="15"/>
  <c r="STY90" i="15"/>
  <c r="STZ90" i="15"/>
  <c r="SUA90" i="15"/>
  <c r="SUB90" i="15"/>
  <c r="SUC90" i="15"/>
  <c r="SUD90" i="15"/>
  <c r="SUE90" i="15"/>
  <c r="SUF90" i="15"/>
  <c r="SUG90" i="15"/>
  <c r="SUH90" i="15"/>
  <c r="SUI90" i="15"/>
  <c r="SUJ90" i="15"/>
  <c r="SUK90" i="15"/>
  <c r="SUL90" i="15"/>
  <c r="SUM90" i="15"/>
  <c r="SUN90" i="15"/>
  <c r="SUO90" i="15"/>
  <c r="SUP90" i="15"/>
  <c r="SUQ90" i="15"/>
  <c r="SUR90" i="15"/>
  <c r="SUS90" i="15"/>
  <c r="SUT90" i="15"/>
  <c r="SUU90" i="15"/>
  <c r="SUV90" i="15"/>
  <c r="SUW90" i="15"/>
  <c r="SUX90" i="15"/>
  <c r="SUY90" i="15"/>
  <c r="SUZ90" i="15"/>
  <c r="SVA90" i="15"/>
  <c r="SVB90" i="15"/>
  <c r="SVC90" i="15"/>
  <c r="SVD90" i="15"/>
  <c r="SVE90" i="15"/>
  <c r="SVF90" i="15"/>
  <c r="SVG90" i="15"/>
  <c r="SVH90" i="15"/>
  <c r="SVI90" i="15"/>
  <c r="SVJ90" i="15"/>
  <c r="SVK90" i="15"/>
  <c r="SVL90" i="15"/>
  <c r="SVM90" i="15"/>
  <c r="SVN90" i="15"/>
  <c r="SVO90" i="15"/>
  <c r="SVP90" i="15"/>
  <c r="SVQ90" i="15"/>
  <c r="SVR90" i="15"/>
  <c r="SVS90" i="15"/>
  <c r="SVT90" i="15"/>
  <c r="SVU90" i="15"/>
  <c r="SVV90" i="15"/>
  <c r="SVW90" i="15"/>
  <c r="SVX90" i="15"/>
  <c r="SVY90" i="15"/>
  <c r="SVZ90" i="15"/>
  <c r="SWA90" i="15"/>
  <c r="SWB90" i="15"/>
  <c r="SWC90" i="15"/>
  <c r="SWD90" i="15"/>
  <c r="SWE90" i="15"/>
  <c r="SWF90" i="15"/>
  <c r="SWG90" i="15"/>
  <c r="SWH90" i="15"/>
  <c r="SWI90" i="15"/>
  <c r="SWJ90" i="15"/>
  <c r="SWK90" i="15"/>
  <c r="SWL90" i="15"/>
  <c r="SWM90" i="15"/>
  <c r="SWN90" i="15"/>
  <c r="SWO90" i="15"/>
  <c r="SWP90" i="15"/>
  <c r="SWQ90" i="15"/>
  <c r="SWR90" i="15"/>
  <c r="SWS90" i="15"/>
  <c r="SWT90" i="15"/>
  <c r="SWU90" i="15"/>
  <c r="SWV90" i="15"/>
  <c r="SWW90" i="15"/>
  <c r="SWX90" i="15"/>
  <c r="SWY90" i="15"/>
  <c r="SWZ90" i="15"/>
  <c r="SXA90" i="15"/>
  <c r="SXB90" i="15"/>
  <c r="SXC90" i="15"/>
  <c r="SXD90" i="15"/>
  <c r="SXE90" i="15"/>
  <c r="SXF90" i="15"/>
  <c r="SXG90" i="15"/>
  <c r="SXH90" i="15"/>
  <c r="SXI90" i="15"/>
  <c r="SXJ90" i="15"/>
  <c r="SXK90" i="15"/>
  <c r="SXL90" i="15"/>
  <c r="SXM90" i="15"/>
  <c r="SXN90" i="15"/>
  <c r="SXO90" i="15"/>
  <c r="SXP90" i="15"/>
  <c r="SXQ90" i="15"/>
  <c r="SXR90" i="15"/>
  <c r="SXS90" i="15"/>
  <c r="SXT90" i="15"/>
  <c r="SXU90" i="15"/>
  <c r="SXV90" i="15"/>
  <c r="SXW90" i="15"/>
  <c r="SXX90" i="15"/>
  <c r="SXY90" i="15"/>
  <c r="SXZ90" i="15"/>
  <c r="SYA90" i="15"/>
  <c r="SYB90" i="15"/>
  <c r="SYC90" i="15"/>
  <c r="SYD90" i="15"/>
  <c r="SYE90" i="15"/>
  <c r="SYF90" i="15"/>
  <c r="SYG90" i="15"/>
  <c r="SYH90" i="15"/>
  <c r="SYI90" i="15"/>
  <c r="SYJ90" i="15"/>
  <c r="SYK90" i="15"/>
  <c r="SYL90" i="15"/>
  <c r="SYM90" i="15"/>
  <c r="SYN90" i="15"/>
  <c r="SYO90" i="15"/>
  <c r="SYP90" i="15"/>
  <c r="SYQ90" i="15"/>
  <c r="SYR90" i="15"/>
  <c r="SYS90" i="15"/>
  <c r="SYT90" i="15"/>
  <c r="SYU90" i="15"/>
  <c r="SYV90" i="15"/>
  <c r="SYW90" i="15"/>
  <c r="SYX90" i="15"/>
  <c r="SYY90" i="15"/>
  <c r="SYZ90" i="15"/>
  <c r="SZA90" i="15"/>
  <c r="SZB90" i="15"/>
  <c r="SZC90" i="15"/>
  <c r="SZD90" i="15"/>
  <c r="SZE90" i="15"/>
  <c r="SZF90" i="15"/>
  <c r="SZG90" i="15"/>
  <c r="SZH90" i="15"/>
  <c r="SZI90" i="15"/>
  <c r="SZJ90" i="15"/>
  <c r="SZK90" i="15"/>
  <c r="SZL90" i="15"/>
  <c r="SZM90" i="15"/>
  <c r="SZN90" i="15"/>
  <c r="SZO90" i="15"/>
  <c r="SZP90" i="15"/>
  <c r="SZQ90" i="15"/>
  <c r="SZR90" i="15"/>
  <c r="SZS90" i="15"/>
  <c r="SZT90" i="15"/>
  <c r="SZU90" i="15"/>
  <c r="SZV90" i="15"/>
  <c r="SZW90" i="15"/>
  <c r="SZX90" i="15"/>
  <c r="SZY90" i="15"/>
  <c r="SZZ90" i="15"/>
  <c r="TAA90" i="15"/>
  <c r="TAB90" i="15"/>
  <c r="TAC90" i="15"/>
  <c r="TAD90" i="15"/>
  <c r="TAE90" i="15"/>
  <c r="TAF90" i="15"/>
  <c r="TAG90" i="15"/>
  <c r="TAH90" i="15"/>
  <c r="TAI90" i="15"/>
  <c r="TAJ90" i="15"/>
  <c r="TAK90" i="15"/>
  <c r="TAL90" i="15"/>
  <c r="TAM90" i="15"/>
  <c r="TAN90" i="15"/>
  <c r="TAO90" i="15"/>
  <c r="TAP90" i="15"/>
  <c r="TAQ90" i="15"/>
  <c r="TAR90" i="15"/>
  <c r="TAS90" i="15"/>
  <c r="TAT90" i="15"/>
  <c r="TAU90" i="15"/>
  <c r="TAV90" i="15"/>
  <c r="TAW90" i="15"/>
  <c r="TAX90" i="15"/>
  <c r="TAY90" i="15"/>
  <c r="TAZ90" i="15"/>
  <c r="TBA90" i="15"/>
  <c r="TBB90" i="15"/>
  <c r="TBC90" i="15"/>
  <c r="TBD90" i="15"/>
  <c r="TBE90" i="15"/>
  <c r="TBF90" i="15"/>
  <c r="TBG90" i="15"/>
  <c r="TBH90" i="15"/>
  <c r="TBI90" i="15"/>
  <c r="TBJ90" i="15"/>
  <c r="TBK90" i="15"/>
  <c r="TBL90" i="15"/>
  <c r="TBM90" i="15"/>
  <c r="TBN90" i="15"/>
  <c r="TBO90" i="15"/>
  <c r="TBP90" i="15"/>
  <c r="TBQ90" i="15"/>
  <c r="TBR90" i="15"/>
  <c r="TBS90" i="15"/>
  <c r="TBT90" i="15"/>
  <c r="TBU90" i="15"/>
  <c r="TBV90" i="15"/>
  <c r="TBW90" i="15"/>
  <c r="TBX90" i="15"/>
  <c r="TBY90" i="15"/>
  <c r="TBZ90" i="15"/>
  <c r="TCA90" i="15"/>
  <c r="TCB90" i="15"/>
  <c r="TCC90" i="15"/>
  <c r="TCD90" i="15"/>
  <c r="TCE90" i="15"/>
  <c r="TCF90" i="15"/>
  <c r="TCG90" i="15"/>
  <c r="TCH90" i="15"/>
  <c r="TCI90" i="15"/>
  <c r="TCJ90" i="15"/>
  <c r="TCK90" i="15"/>
  <c r="TCL90" i="15"/>
  <c r="TCM90" i="15"/>
  <c r="TCN90" i="15"/>
  <c r="TCO90" i="15"/>
  <c r="TCP90" i="15"/>
  <c r="TCQ90" i="15"/>
  <c r="TCR90" i="15"/>
  <c r="TCS90" i="15"/>
  <c r="TCT90" i="15"/>
  <c r="TCU90" i="15"/>
  <c r="TCV90" i="15"/>
  <c r="TCW90" i="15"/>
  <c r="TCX90" i="15"/>
  <c r="TCY90" i="15"/>
  <c r="TCZ90" i="15"/>
  <c r="TDA90" i="15"/>
  <c r="TDB90" i="15"/>
  <c r="TDC90" i="15"/>
  <c r="TDD90" i="15"/>
  <c r="TDE90" i="15"/>
  <c r="TDF90" i="15"/>
  <c r="TDG90" i="15"/>
  <c r="TDH90" i="15"/>
  <c r="TDI90" i="15"/>
  <c r="TDJ90" i="15"/>
  <c r="TDK90" i="15"/>
  <c r="TDL90" i="15"/>
  <c r="TDM90" i="15"/>
  <c r="TDN90" i="15"/>
  <c r="TDO90" i="15"/>
  <c r="TDP90" i="15"/>
  <c r="TDQ90" i="15"/>
  <c r="TDR90" i="15"/>
  <c r="TDS90" i="15"/>
  <c r="TDT90" i="15"/>
  <c r="TDU90" i="15"/>
  <c r="TDV90" i="15"/>
  <c r="TDW90" i="15"/>
  <c r="TDX90" i="15"/>
  <c r="TDY90" i="15"/>
  <c r="TDZ90" i="15"/>
  <c r="TEA90" i="15"/>
  <c r="TEB90" i="15"/>
  <c r="TEC90" i="15"/>
  <c r="TED90" i="15"/>
  <c r="TEE90" i="15"/>
  <c r="TEF90" i="15"/>
  <c r="TEG90" i="15"/>
  <c r="TEH90" i="15"/>
  <c r="TEI90" i="15"/>
  <c r="TEJ90" i="15"/>
  <c r="TEK90" i="15"/>
  <c r="TEL90" i="15"/>
  <c r="TEM90" i="15"/>
  <c r="TEN90" i="15"/>
  <c r="TEO90" i="15"/>
  <c r="TEP90" i="15"/>
  <c r="TEQ90" i="15"/>
  <c r="TER90" i="15"/>
  <c r="TES90" i="15"/>
  <c r="TET90" i="15"/>
  <c r="TEU90" i="15"/>
  <c r="TEV90" i="15"/>
  <c r="TEW90" i="15"/>
  <c r="TEX90" i="15"/>
  <c r="TEY90" i="15"/>
  <c r="TEZ90" i="15"/>
  <c r="TFA90" i="15"/>
  <c r="TFB90" i="15"/>
  <c r="TFC90" i="15"/>
  <c r="TFD90" i="15"/>
  <c r="TFE90" i="15"/>
  <c r="TFF90" i="15"/>
  <c r="TFG90" i="15"/>
  <c r="TFH90" i="15"/>
  <c r="TFI90" i="15"/>
  <c r="TFJ90" i="15"/>
  <c r="TFK90" i="15"/>
  <c r="TFL90" i="15"/>
  <c r="TFM90" i="15"/>
  <c r="TFN90" i="15"/>
  <c r="TFO90" i="15"/>
  <c r="TFP90" i="15"/>
  <c r="TFQ90" i="15"/>
  <c r="TFR90" i="15"/>
  <c r="TFS90" i="15"/>
  <c r="TFT90" i="15"/>
  <c r="TFU90" i="15"/>
  <c r="TFV90" i="15"/>
  <c r="TFW90" i="15"/>
  <c r="TFX90" i="15"/>
  <c r="TFY90" i="15"/>
  <c r="TFZ90" i="15"/>
  <c r="TGA90" i="15"/>
  <c r="TGB90" i="15"/>
  <c r="TGC90" i="15"/>
  <c r="TGD90" i="15"/>
  <c r="TGE90" i="15"/>
  <c r="TGF90" i="15"/>
  <c r="TGG90" i="15"/>
  <c r="TGH90" i="15"/>
  <c r="TGI90" i="15"/>
  <c r="TGJ90" i="15"/>
  <c r="TGK90" i="15"/>
  <c r="TGL90" i="15"/>
  <c r="TGM90" i="15"/>
  <c r="TGN90" i="15"/>
  <c r="TGO90" i="15"/>
  <c r="TGP90" i="15"/>
  <c r="TGQ90" i="15"/>
  <c r="TGR90" i="15"/>
  <c r="TGS90" i="15"/>
  <c r="TGT90" i="15"/>
  <c r="TGU90" i="15"/>
  <c r="TGV90" i="15"/>
  <c r="TGW90" i="15"/>
  <c r="TGX90" i="15"/>
  <c r="TGY90" i="15"/>
  <c r="TGZ90" i="15"/>
  <c r="THA90" i="15"/>
  <c r="THB90" i="15"/>
  <c r="THC90" i="15"/>
  <c r="THD90" i="15"/>
  <c r="THE90" i="15"/>
  <c r="THF90" i="15"/>
  <c r="THG90" i="15"/>
  <c r="THH90" i="15"/>
  <c r="THI90" i="15"/>
  <c r="THJ90" i="15"/>
  <c r="THK90" i="15"/>
  <c r="THL90" i="15"/>
  <c r="THM90" i="15"/>
  <c r="THN90" i="15"/>
  <c r="THO90" i="15"/>
  <c r="THP90" i="15"/>
  <c r="THQ90" i="15"/>
  <c r="THR90" i="15"/>
  <c r="THS90" i="15"/>
  <c r="THT90" i="15"/>
  <c r="THU90" i="15"/>
  <c r="THV90" i="15"/>
  <c r="THW90" i="15"/>
  <c r="THX90" i="15"/>
  <c r="THY90" i="15"/>
  <c r="THZ90" i="15"/>
  <c r="TIA90" i="15"/>
  <c r="TIB90" i="15"/>
  <c r="TIC90" i="15"/>
  <c r="TID90" i="15"/>
  <c r="TIE90" i="15"/>
  <c r="TIF90" i="15"/>
  <c r="TIG90" i="15"/>
  <c r="TIH90" i="15"/>
  <c r="TII90" i="15"/>
  <c r="TIJ90" i="15"/>
  <c r="TIK90" i="15"/>
  <c r="TIL90" i="15"/>
  <c r="TIM90" i="15"/>
  <c r="TIN90" i="15"/>
  <c r="TIO90" i="15"/>
  <c r="TIP90" i="15"/>
  <c r="TIQ90" i="15"/>
  <c r="TIR90" i="15"/>
  <c r="TIS90" i="15"/>
  <c r="TIT90" i="15"/>
  <c r="TIU90" i="15"/>
  <c r="TIV90" i="15"/>
  <c r="TIW90" i="15"/>
  <c r="TIX90" i="15"/>
  <c r="TIY90" i="15"/>
  <c r="TIZ90" i="15"/>
  <c r="TJA90" i="15"/>
  <c r="TJB90" i="15"/>
  <c r="TJC90" i="15"/>
  <c r="TJD90" i="15"/>
  <c r="TJE90" i="15"/>
  <c r="TJF90" i="15"/>
  <c r="TJG90" i="15"/>
  <c r="TJH90" i="15"/>
  <c r="TJI90" i="15"/>
  <c r="TJJ90" i="15"/>
  <c r="TJK90" i="15"/>
  <c r="TJL90" i="15"/>
  <c r="TJM90" i="15"/>
  <c r="TJN90" i="15"/>
  <c r="TJO90" i="15"/>
  <c r="TJP90" i="15"/>
  <c r="TJQ90" i="15"/>
  <c r="TJR90" i="15"/>
  <c r="TJS90" i="15"/>
  <c r="TJT90" i="15"/>
  <c r="TJU90" i="15"/>
  <c r="TJV90" i="15"/>
  <c r="TJW90" i="15"/>
  <c r="TJX90" i="15"/>
  <c r="TJY90" i="15"/>
  <c r="TJZ90" i="15"/>
  <c r="TKA90" i="15"/>
  <c r="TKB90" i="15"/>
  <c r="TKC90" i="15"/>
  <c r="TKD90" i="15"/>
  <c r="TKE90" i="15"/>
  <c r="TKF90" i="15"/>
  <c r="TKG90" i="15"/>
  <c r="TKH90" i="15"/>
  <c r="TKI90" i="15"/>
  <c r="TKJ90" i="15"/>
  <c r="TKK90" i="15"/>
  <c r="TKL90" i="15"/>
  <c r="TKM90" i="15"/>
  <c r="TKN90" i="15"/>
  <c r="TKO90" i="15"/>
  <c r="TKP90" i="15"/>
  <c r="TKQ90" i="15"/>
  <c r="TKR90" i="15"/>
  <c r="TKS90" i="15"/>
  <c r="TKT90" i="15"/>
  <c r="TKU90" i="15"/>
  <c r="TKV90" i="15"/>
  <c r="TKW90" i="15"/>
  <c r="TKX90" i="15"/>
  <c r="TKY90" i="15"/>
  <c r="TKZ90" i="15"/>
  <c r="TLA90" i="15"/>
  <c r="TLB90" i="15"/>
  <c r="TLC90" i="15"/>
  <c r="TLD90" i="15"/>
  <c r="TLE90" i="15"/>
  <c r="TLF90" i="15"/>
  <c r="TLG90" i="15"/>
  <c r="TLH90" i="15"/>
  <c r="TLI90" i="15"/>
  <c r="TLJ90" i="15"/>
  <c r="TLK90" i="15"/>
  <c r="TLL90" i="15"/>
  <c r="TLM90" i="15"/>
  <c r="TLN90" i="15"/>
  <c r="TLO90" i="15"/>
  <c r="TLP90" i="15"/>
  <c r="TLQ90" i="15"/>
  <c r="TLR90" i="15"/>
  <c r="TLS90" i="15"/>
  <c r="TLT90" i="15"/>
  <c r="TLU90" i="15"/>
  <c r="TLV90" i="15"/>
  <c r="TLW90" i="15"/>
  <c r="TLX90" i="15"/>
  <c r="TLY90" i="15"/>
  <c r="TLZ90" i="15"/>
  <c r="TMA90" i="15"/>
  <c r="TMB90" i="15"/>
  <c r="TMC90" i="15"/>
  <c r="TMD90" i="15"/>
  <c r="TME90" i="15"/>
  <c r="TMF90" i="15"/>
  <c r="TMG90" i="15"/>
  <c r="TMH90" i="15"/>
  <c r="TMI90" i="15"/>
  <c r="TMJ90" i="15"/>
  <c r="TMK90" i="15"/>
  <c r="TML90" i="15"/>
  <c r="TMM90" i="15"/>
  <c r="TMN90" i="15"/>
  <c r="TMO90" i="15"/>
  <c r="TMP90" i="15"/>
  <c r="TMQ90" i="15"/>
  <c r="TMR90" i="15"/>
  <c r="TMS90" i="15"/>
  <c r="TMT90" i="15"/>
  <c r="TMU90" i="15"/>
  <c r="TMV90" i="15"/>
  <c r="TMW90" i="15"/>
  <c r="TMX90" i="15"/>
  <c r="TMY90" i="15"/>
  <c r="TMZ90" i="15"/>
  <c r="TNA90" i="15"/>
  <c r="TNB90" i="15"/>
  <c r="TNC90" i="15"/>
  <c r="TND90" i="15"/>
  <c r="TNE90" i="15"/>
  <c r="TNF90" i="15"/>
  <c r="TNG90" i="15"/>
  <c r="TNH90" i="15"/>
  <c r="TNI90" i="15"/>
  <c r="TNJ90" i="15"/>
  <c r="TNK90" i="15"/>
  <c r="TNL90" i="15"/>
  <c r="TNM90" i="15"/>
  <c r="TNN90" i="15"/>
  <c r="TNO90" i="15"/>
  <c r="TNP90" i="15"/>
  <c r="TNQ90" i="15"/>
  <c r="TNR90" i="15"/>
  <c r="TNS90" i="15"/>
  <c r="TNT90" i="15"/>
  <c r="TNU90" i="15"/>
  <c r="TNV90" i="15"/>
  <c r="TNW90" i="15"/>
  <c r="TNX90" i="15"/>
  <c r="TNY90" i="15"/>
  <c r="TNZ90" i="15"/>
  <c r="TOA90" i="15"/>
  <c r="TOB90" i="15"/>
  <c r="TOC90" i="15"/>
  <c r="TOD90" i="15"/>
  <c r="TOE90" i="15"/>
  <c r="TOF90" i="15"/>
  <c r="TOG90" i="15"/>
  <c r="TOH90" i="15"/>
  <c r="TOI90" i="15"/>
  <c r="TOJ90" i="15"/>
  <c r="TOK90" i="15"/>
  <c r="TOL90" i="15"/>
  <c r="TOM90" i="15"/>
  <c r="TON90" i="15"/>
  <c r="TOO90" i="15"/>
  <c r="TOP90" i="15"/>
  <c r="TOQ90" i="15"/>
  <c r="TOR90" i="15"/>
  <c r="TOS90" i="15"/>
  <c r="TOT90" i="15"/>
  <c r="TOU90" i="15"/>
  <c r="TOV90" i="15"/>
  <c r="TOW90" i="15"/>
  <c r="TOX90" i="15"/>
  <c r="TOY90" i="15"/>
  <c r="TOZ90" i="15"/>
  <c r="TPA90" i="15"/>
  <c r="TPB90" i="15"/>
  <c r="TPC90" i="15"/>
  <c r="TPD90" i="15"/>
  <c r="TPE90" i="15"/>
  <c r="TPF90" i="15"/>
  <c r="TPG90" i="15"/>
  <c r="TPH90" i="15"/>
  <c r="TPI90" i="15"/>
  <c r="TPJ90" i="15"/>
  <c r="TPK90" i="15"/>
  <c r="TPL90" i="15"/>
  <c r="TPM90" i="15"/>
  <c r="TPN90" i="15"/>
  <c r="TPO90" i="15"/>
  <c r="TPP90" i="15"/>
  <c r="TPQ90" i="15"/>
  <c r="TPR90" i="15"/>
  <c r="TPS90" i="15"/>
  <c r="TPT90" i="15"/>
  <c r="TPU90" i="15"/>
  <c r="TPV90" i="15"/>
  <c r="TPW90" i="15"/>
  <c r="TPX90" i="15"/>
  <c r="TPY90" i="15"/>
  <c r="TPZ90" i="15"/>
  <c r="TQA90" i="15"/>
  <c r="TQB90" i="15"/>
  <c r="TQC90" i="15"/>
  <c r="TQD90" i="15"/>
  <c r="TQE90" i="15"/>
  <c r="TQF90" i="15"/>
  <c r="TQG90" i="15"/>
  <c r="TQH90" i="15"/>
  <c r="TQI90" i="15"/>
  <c r="TQJ90" i="15"/>
  <c r="TQK90" i="15"/>
  <c r="TQL90" i="15"/>
  <c r="TQM90" i="15"/>
  <c r="TQN90" i="15"/>
  <c r="TQO90" i="15"/>
  <c r="TQP90" i="15"/>
  <c r="TQQ90" i="15"/>
  <c r="TQR90" i="15"/>
  <c r="TQS90" i="15"/>
  <c r="TQT90" i="15"/>
  <c r="TQU90" i="15"/>
  <c r="TQV90" i="15"/>
  <c r="TQW90" i="15"/>
  <c r="TQX90" i="15"/>
  <c r="TQY90" i="15"/>
  <c r="TQZ90" i="15"/>
  <c r="TRA90" i="15"/>
  <c r="TRB90" i="15"/>
  <c r="TRC90" i="15"/>
  <c r="TRD90" i="15"/>
  <c r="TRE90" i="15"/>
  <c r="TRF90" i="15"/>
  <c r="TRG90" i="15"/>
  <c r="TRH90" i="15"/>
  <c r="TRI90" i="15"/>
  <c r="TRJ90" i="15"/>
  <c r="TRK90" i="15"/>
  <c r="TRL90" i="15"/>
  <c r="TRM90" i="15"/>
  <c r="TRN90" i="15"/>
  <c r="TRO90" i="15"/>
  <c r="TRP90" i="15"/>
  <c r="TRQ90" i="15"/>
  <c r="TRR90" i="15"/>
  <c r="TRS90" i="15"/>
  <c r="TRT90" i="15"/>
  <c r="TRU90" i="15"/>
  <c r="TRV90" i="15"/>
  <c r="TRW90" i="15"/>
  <c r="TRX90" i="15"/>
  <c r="TRY90" i="15"/>
  <c r="TRZ90" i="15"/>
  <c r="TSA90" i="15"/>
  <c r="TSB90" i="15"/>
  <c r="TSC90" i="15"/>
  <c r="TSD90" i="15"/>
  <c r="TSE90" i="15"/>
  <c r="TSF90" i="15"/>
  <c r="TSG90" i="15"/>
  <c r="TSH90" i="15"/>
  <c r="TSI90" i="15"/>
  <c r="TSJ90" i="15"/>
  <c r="TSK90" i="15"/>
  <c r="TSL90" i="15"/>
  <c r="TSM90" i="15"/>
  <c r="TSN90" i="15"/>
  <c r="TSO90" i="15"/>
  <c r="TSP90" i="15"/>
  <c r="TSQ90" i="15"/>
  <c r="TSR90" i="15"/>
  <c r="TSS90" i="15"/>
  <c r="TST90" i="15"/>
  <c r="TSU90" i="15"/>
  <c r="TSV90" i="15"/>
  <c r="TSW90" i="15"/>
  <c r="TSX90" i="15"/>
  <c r="TSY90" i="15"/>
  <c r="TSZ90" i="15"/>
  <c r="TTA90" i="15"/>
  <c r="TTB90" i="15"/>
  <c r="TTC90" i="15"/>
  <c r="TTD90" i="15"/>
  <c r="TTE90" i="15"/>
  <c r="TTF90" i="15"/>
  <c r="TTG90" i="15"/>
  <c r="TTH90" i="15"/>
  <c r="TTI90" i="15"/>
  <c r="TTJ90" i="15"/>
  <c r="TTK90" i="15"/>
  <c r="TTL90" i="15"/>
  <c r="TTM90" i="15"/>
  <c r="TTN90" i="15"/>
  <c r="TTO90" i="15"/>
  <c r="TTP90" i="15"/>
  <c r="TTQ90" i="15"/>
  <c r="TTR90" i="15"/>
  <c r="TTS90" i="15"/>
  <c r="TTT90" i="15"/>
  <c r="TTU90" i="15"/>
  <c r="TTV90" i="15"/>
  <c r="TTW90" i="15"/>
  <c r="TTX90" i="15"/>
  <c r="TTY90" i="15"/>
  <c r="TTZ90" i="15"/>
  <c r="TUA90" i="15"/>
  <c r="TUB90" i="15"/>
  <c r="TUC90" i="15"/>
  <c r="TUD90" i="15"/>
  <c r="TUE90" i="15"/>
  <c r="TUF90" i="15"/>
  <c r="TUG90" i="15"/>
  <c r="TUH90" i="15"/>
  <c r="TUI90" i="15"/>
  <c r="TUJ90" i="15"/>
  <c r="TUK90" i="15"/>
  <c r="TUL90" i="15"/>
  <c r="TUM90" i="15"/>
  <c r="TUN90" i="15"/>
  <c r="TUO90" i="15"/>
  <c r="TUP90" i="15"/>
  <c r="TUQ90" i="15"/>
  <c r="TUR90" i="15"/>
  <c r="TUS90" i="15"/>
  <c r="TUT90" i="15"/>
  <c r="TUU90" i="15"/>
  <c r="TUV90" i="15"/>
  <c r="TUW90" i="15"/>
  <c r="TUX90" i="15"/>
  <c r="TUY90" i="15"/>
  <c r="TUZ90" i="15"/>
  <c r="TVA90" i="15"/>
  <c r="TVB90" i="15"/>
  <c r="TVC90" i="15"/>
  <c r="TVD90" i="15"/>
  <c r="TVE90" i="15"/>
  <c r="TVF90" i="15"/>
  <c r="TVG90" i="15"/>
  <c r="TVH90" i="15"/>
  <c r="TVI90" i="15"/>
  <c r="TVJ90" i="15"/>
  <c r="TVK90" i="15"/>
  <c r="TVL90" i="15"/>
  <c r="TVM90" i="15"/>
  <c r="TVN90" i="15"/>
  <c r="TVO90" i="15"/>
  <c r="TVP90" i="15"/>
  <c r="TVQ90" i="15"/>
  <c r="TVR90" i="15"/>
  <c r="TVS90" i="15"/>
  <c r="TVT90" i="15"/>
  <c r="TVU90" i="15"/>
  <c r="TVV90" i="15"/>
  <c r="TVW90" i="15"/>
  <c r="TVX90" i="15"/>
  <c r="TVY90" i="15"/>
  <c r="TVZ90" i="15"/>
  <c r="TWA90" i="15"/>
  <c r="TWB90" i="15"/>
  <c r="TWC90" i="15"/>
  <c r="TWD90" i="15"/>
  <c r="TWE90" i="15"/>
  <c r="TWF90" i="15"/>
  <c r="TWG90" i="15"/>
  <c r="TWH90" i="15"/>
  <c r="TWI90" i="15"/>
  <c r="TWJ90" i="15"/>
  <c r="TWK90" i="15"/>
  <c r="TWL90" i="15"/>
  <c r="TWM90" i="15"/>
  <c r="TWN90" i="15"/>
  <c r="TWO90" i="15"/>
  <c r="TWP90" i="15"/>
  <c r="TWQ90" i="15"/>
  <c r="TWR90" i="15"/>
  <c r="TWS90" i="15"/>
  <c r="TWT90" i="15"/>
  <c r="TWU90" i="15"/>
  <c r="TWV90" i="15"/>
  <c r="TWW90" i="15"/>
  <c r="TWX90" i="15"/>
  <c r="TWY90" i="15"/>
  <c r="TWZ90" i="15"/>
  <c r="TXA90" i="15"/>
  <c r="TXB90" i="15"/>
  <c r="TXC90" i="15"/>
  <c r="TXD90" i="15"/>
  <c r="TXE90" i="15"/>
  <c r="TXF90" i="15"/>
  <c r="TXG90" i="15"/>
  <c r="TXH90" i="15"/>
  <c r="TXI90" i="15"/>
  <c r="TXJ90" i="15"/>
  <c r="TXK90" i="15"/>
  <c r="TXL90" i="15"/>
  <c r="TXM90" i="15"/>
  <c r="TXN90" i="15"/>
  <c r="TXO90" i="15"/>
  <c r="TXP90" i="15"/>
  <c r="TXQ90" i="15"/>
  <c r="TXR90" i="15"/>
  <c r="TXS90" i="15"/>
  <c r="TXT90" i="15"/>
  <c r="TXU90" i="15"/>
  <c r="TXV90" i="15"/>
  <c r="TXW90" i="15"/>
  <c r="TXX90" i="15"/>
  <c r="TXY90" i="15"/>
  <c r="TXZ90" i="15"/>
  <c r="TYA90" i="15"/>
  <c r="TYB90" i="15"/>
  <c r="TYC90" i="15"/>
  <c r="TYD90" i="15"/>
  <c r="TYE90" i="15"/>
  <c r="TYF90" i="15"/>
  <c r="TYG90" i="15"/>
  <c r="TYH90" i="15"/>
  <c r="TYI90" i="15"/>
  <c r="TYJ90" i="15"/>
  <c r="TYK90" i="15"/>
  <c r="TYL90" i="15"/>
  <c r="TYM90" i="15"/>
  <c r="TYN90" i="15"/>
  <c r="TYO90" i="15"/>
  <c r="TYP90" i="15"/>
  <c r="TYQ90" i="15"/>
  <c r="TYR90" i="15"/>
  <c r="TYS90" i="15"/>
  <c r="TYT90" i="15"/>
  <c r="TYU90" i="15"/>
  <c r="TYV90" i="15"/>
  <c r="TYW90" i="15"/>
  <c r="TYX90" i="15"/>
  <c r="TYY90" i="15"/>
  <c r="TYZ90" i="15"/>
  <c r="TZA90" i="15"/>
  <c r="TZB90" i="15"/>
  <c r="TZC90" i="15"/>
  <c r="TZD90" i="15"/>
  <c r="TZE90" i="15"/>
  <c r="TZF90" i="15"/>
  <c r="TZG90" i="15"/>
  <c r="TZH90" i="15"/>
  <c r="TZI90" i="15"/>
  <c r="TZJ90" i="15"/>
  <c r="TZK90" i="15"/>
  <c r="TZL90" i="15"/>
  <c r="TZM90" i="15"/>
  <c r="TZN90" i="15"/>
  <c r="TZO90" i="15"/>
  <c r="TZP90" i="15"/>
  <c r="TZQ90" i="15"/>
  <c r="TZR90" i="15"/>
  <c r="TZS90" i="15"/>
  <c r="TZT90" i="15"/>
  <c r="TZU90" i="15"/>
  <c r="TZV90" i="15"/>
  <c r="TZW90" i="15"/>
  <c r="TZX90" i="15"/>
  <c r="TZY90" i="15"/>
  <c r="TZZ90" i="15"/>
  <c r="UAA90" i="15"/>
  <c r="UAB90" i="15"/>
  <c r="UAC90" i="15"/>
  <c r="UAD90" i="15"/>
  <c r="UAE90" i="15"/>
  <c r="UAF90" i="15"/>
  <c r="UAG90" i="15"/>
  <c r="UAH90" i="15"/>
  <c r="UAI90" i="15"/>
  <c r="UAJ90" i="15"/>
  <c r="UAK90" i="15"/>
  <c r="UAL90" i="15"/>
  <c r="UAM90" i="15"/>
  <c r="UAN90" i="15"/>
  <c r="UAO90" i="15"/>
  <c r="UAP90" i="15"/>
  <c r="UAQ90" i="15"/>
  <c r="UAR90" i="15"/>
  <c r="UAS90" i="15"/>
  <c r="UAT90" i="15"/>
  <c r="UAU90" i="15"/>
  <c r="UAV90" i="15"/>
  <c r="UAW90" i="15"/>
  <c r="UAX90" i="15"/>
  <c r="UAY90" i="15"/>
  <c r="UAZ90" i="15"/>
  <c r="UBA90" i="15"/>
  <c r="UBB90" i="15"/>
  <c r="UBC90" i="15"/>
  <c r="UBD90" i="15"/>
  <c r="UBE90" i="15"/>
  <c r="UBF90" i="15"/>
  <c r="UBG90" i="15"/>
  <c r="UBH90" i="15"/>
  <c r="UBI90" i="15"/>
  <c r="UBJ90" i="15"/>
  <c r="UBK90" i="15"/>
  <c r="UBL90" i="15"/>
  <c r="UBM90" i="15"/>
  <c r="UBN90" i="15"/>
  <c r="UBO90" i="15"/>
  <c r="UBP90" i="15"/>
  <c r="UBQ90" i="15"/>
  <c r="UBR90" i="15"/>
  <c r="UBS90" i="15"/>
  <c r="UBT90" i="15"/>
  <c r="UBU90" i="15"/>
  <c r="UBV90" i="15"/>
  <c r="UBW90" i="15"/>
  <c r="UBX90" i="15"/>
  <c r="UBY90" i="15"/>
  <c r="UBZ90" i="15"/>
  <c r="UCA90" i="15"/>
  <c r="UCB90" i="15"/>
  <c r="UCC90" i="15"/>
  <c r="UCD90" i="15"/>
  <c r="UCE90" i="15"/>
  <c r="UCF90" i="15"/>
  <c r="UCG90" i="15"/>
  <c r="UCH90" i="15"/>
  <c r="UCI90" i="15"/>
  <c r="UCJ90" i="15"/>
  <c r="UCK90" i="15"/>
  <c r="UCL90" i="15"/>
  <c r="UCM90" i="15"/>
  <c r="UCN90" i="15"/>
  <c r="UCO90" i="15"/>
  <c r="UCP90" i="15"/>
  <c r="UCQ90" i="15"/>
  <c r="UCR90" i="15"/>
  <c r="UCS90" i="15"/>
  <c r="UCT90" i="15"/>
  <c r="UCU90" i="15"/>
  <c r="UCV90" i="15"/>
  <c r="UCW90" i="15"/>
  <c r="UCX90" i="15"/>
  <c r="UCY90" i="15"/>
  <c r="UCZ90" i="15"/>
  <c r="UDA90" i="15"/>
  <c r="UDB90" i="15"/>
  <c r="UDC90" i="15"/>
  <c r="UDD90" i="15"/>
  <c r="UDE90" i="15"/>
  <c r="UDF90" i="15"/>
  <c r="UDG90" i="15"/>
  <c r="UDH90" i="15"/>
  <c r="UDI90" i="15"/>
  <c r="UDJ90" i="15"/>
  <c r="UDK90" i="15"/>
  <c r="UDL90" i="15"/>
  <c r="UDM90" i="15"/>
  <c r="UDN90" i="15"/>
  <c r="UDO90" i="15"/>
  <c r="UDP90" i="15"/>
  <c r="UDQ90" i="15"/>
  <c r="UDR90" i="15"/>
  <c r="UDS90" i="15"/>
  <c r="UDT90" i="15"/>
  <c r="UDU90" i="15"/>
  <c r="UDV90" i="15"/>
  <c r="UDW90" i="15"/>
  <c r="UDX90" i="15"/>
  <c r="UDY90" i="15"/>
  <c r="UDZ90" i="15"/>
  <c r="UEA90" i="15"/>
  <c r="UEB90" i="15"/>
  <c r="UEC90" i="15"/>
  <c r="UED90" i="15"/>
  <c r="UEE90" i="15"/>
  <c r="UEF90" i="15"/>
  <c r="UEG90" i="15"/>
  <c r="UEH90" i="15"/>
  <c r="UEI90" i="15"/>
  <c r="UEJ90" i="15"/>
  <c r="UEK90" i="15"/>
  <c r="UEL90" i="15"/>
  <c r="UEM90" i="15"/>
  <c r="UEN90" i="15"/>
  <c r="UEO90" i="15"/>
  <c r="UEP90" i="15"/>
  <c r="UEQ90" i="15"/>
  <c r="UER90" i="15"/>
  <c r="UES90" i="15"/>
  <c r="UET90" i="15"/>
  <c r="UEU90" i="15"/>
  <c r="UEV90" i="15"/>
  <c r="UEW90" i="15"/>
  <c r="UEX90" i="15"/>
  <c r="UEY90" i="15"/>
  <c r="UEZ90" i="15"/>
  <c r="UFA90" i="15"/>
  <c r="UFB90" i="15"/>
  <c r="UFC90" i="15"/>
  <c r="UFD90" i="15"/>
  <c r="UFE90" i="15"/>
  <c r="UFF90" i="15"/>
  <c r="UFG90" i="15"/>
  <c r="UFH90" i="15"/>
  <c r="UFI90" i="15"/>
  <c r="UFJ90" i="15"/>
  <c r="UFK90" i="15"/>
  <c r="UFL90" i="15"/>
  <c r="UFM90" i="15"/>
  <c r="UFN90" i="15"/>
  <c r="UFO90" i="15"/>
  <c r="UFP90" i="15"/>
  <c r="UFQ90" i="15"/>
  <c r="UFR90" i="15"/>
  <c r="UFS90" i="15"/>
  <c r="UFT90" i="15"/>
  <c r="UFU90" i="15"/>
  <c r="UFV90" i="15"/>
  <c r="UFW90" i="15"/>
  <c r="UFX90" i="15"/>
  <c r="UFY90" i="15"/>
  <c r="UFZ90" i="15"/>
  <c r="UGA90" i="15"/>
  <c r="UGB90" i="15"/>
  <c r="UGC90" i="15"/>
  <c r="UGD90" i="15"/>
  <c r="UGE90" i="15"/>
  <c r="UGF90" i="15"/>
  <c r="UGG90" i="15"/>
  <c r="UGH90" i="15"/>
  <c r="UGI90" i="15"/>
  <c r="UGJ90" i="15"/>
  <c r="UGK90" i="15"/>
  <c r="UGL90" i="15"/>
  <c r="UGM90" i="15"/>
  <c r="UGN90" i="15"/>
  <c r="UGO90" i="15"/>
  <c r="UGP90" i="15"/>
  <c r="UGQ90" i="15"/>
  <c r="UGR90" i="15"/>
  <c r="UGS90" i="15"/>
  <c r="UGT90" i="15"/>
  <c r="UGU90" i="15"/>
  <c r="UGV90" i="15"/>
  <c r="UGW90" i="15"/>
  <c r="UGX90" i="15"/>
  <c r="UGY90" i="15"/>
  <c r="UGZ90" i="15"/>
  <c r="UHA90" i="15"/>
  <c r="UHB90" i="15"/>
  <c r="UHC90" i="15"/>
  <c r="UHD90" i="15"/>
  <c r="UHE90" i="15"/>
  <c r="UHF90" i="15"/>
  <c r="UHG90" i="15"/>
  <c r="UHH90" i="15"/>
  <c r="UHI90" i="15"/>
  <c r="UHJ90" i="15"/>
  <c r="UHK90" i="15"/>
  <c r="UHL90" i="15"/>
  <c r="UHM90" i="15"/>
  <c r="UHN90" i="15"/>
  <c r="UHO90" i="15"/>
  <c r="UHP90" i="15"/>
  <c r="UHQ90" i="15"/>
  <c r="UHR90" i="15"/>
  <c r="UHS90" i="15"/>
  <c r="UHT90" i="15"/>
  <c r="UHU90" i="15"/>
  <c r="UHV90" i="15"/>
  <c r="UHW90" i="15"/>
  <c r="UHX90" i="15"/>
  <c r="UHY90" i="15"/>
  <c r="UHZ90" i="15"/>
  <c r="UIA90" i="15"/>
  <c r="UIB90" i="15"/>
  <c r="UIC90" i="15"/>
  <c r="UID90" i="15"/>
  <c r="UIE90" i="15"/>
  <c r="UIF90" i="15"/>
  <c r="UIG90" i="15"/>
  <c r="UIH90" i="15"/>
  <c r="UII90" i="15"/>
  <c r="UIJ90" i="15"/>
  <c r="UIK90" i="15"/>
  <c r="UIL90" i="15"/>
  <c r="UIM90" i="15"/>
  <c r="UIN90" i="15"/>
  <c r="UIO90" i="15"/>
  <c r="UIP90" i="15"/>
  <c r="UIQ90" i="15"/>
  <c r="UIR90" i="15"/>
  <c r="UIS90" i="15"/>
  <c r="UIT90" i="15"/>
  <c r="UIU90" i="15"/>
  <c r="UIV90" i="15"/>
  <c r="UIW90" i="15"/>
  <c r="UIX90" i="15"/>
  <c r="UIY90" i="15"/>
  <c r="UIZ90" i="15"/>
  <c r="UJA90" i="15"/>
  <c r="UJB90" i="15"/>
  <c r="UJC90" i="15"/>
  <c r="UJD90" i="15"/>
  <c r="UJE90" i="15"/>
  <c r="UJF90" i="15"/>
  <c r="UJG90" i="15"/>
  <c r="UJH90" i="15"/>
  <c r="UJI90" i="15"/>
  <c r="UJJ90" i="15"/>
  <c r="UJK90" i="15"/>
  <c r="UJL90" i="15"/>
  <c r="UJM90" i="15"/>
  <c r="UJN90" i="15"/>
  <c r="UJO90" i="15"/>
  <c r="UJP90" i="15"/>
  <c r="UJQ90" i="15"/>
  <c r="UJR90" i="15"/>
  <c r="UJS90" i="15"/>
  <c r="UJT90" i="15"/>
  <c r="UJU90" i="15"/>
  <c r="UJV90" i="15"/>
  <c r="UJW90" i="15"/>
  <c r="UJX90" i="15"/>
  <c r="UJY90" i="15"/>
  <c r="UJZ90" i="15"/>
  <c r="UKA90" i="15"/>
  <c r="UKB90" i="15"/>
  <c r="UKC90" i="15"/>
  <c r="UKD90" i="15"/>
  <c r="UKE90" i="15"/>
  <c r="UKF90" i="15"/>
  <c r="UKG90" i="15"/>
  <c r="UKH90" i="15"/>
  <c r="UKI90" i="15"/>
  <c r="UKJ90" i="15"/>
  <c r="UKK90" i="15"/>
  <c r="UKL90" i="15"/>
  <c r="UKM90" i="15"/>
  <c r="UKN90" i="15"/>
  <c r="UKO90" i="15"/>
  <c r="UKP90" i="15"/>
  <c r="UKQ90" i="15"/>
  <c r="UKR90" i="15"/>
  <c r="UKS90" i="15"/>
  <c r="UKT90" i="15"/>
  <c r="UKU90" i="15"/>
  <c r="UKV90" i="15"/>
  <c r="UKW90" i="15"/>
  <c r="UKX90" i="15"/>
  <c r="UKY90" i="15"/>
  <c r="UKZ90" i="15"/>
  <c r="ULA90" i="15"/>
  <c r="ULB90" i="15"/>
  <c r="ULC90" i="15"/>
  <c r="ULD90" i="15"/>
  <c r="ULE90" i="15"/>
  <c r="ULF90" i="15"/>
  <c r="ULG90" i="15"/>
  <c r="ULH90" i="15"/>
  <c r="ULI90" i="15"/>
  <c r="ULJ90" i="15"/>
  <c r="ULK90" i="15"/>
  <c r="ULL90" i="15"/>
  <c r="ULM90" i="15"/>
  <c r="ULN90" i="15"/>
  <c r="ULO90" i="15"/>
  <c r="ULP90" i="15"/>
  <c r="ULQ90" i="15"/>
  <c r="ULR90" i="15"/>
  <c r="ULS90" i="15"/>
  <c r="ULT90" i="15"/>
  <c r="ULU90" i="15"/>
  <c r="ULV90" i="15"/>
  <c r="ULW90" i="15"/>
  <c r="ULX90" i="15"/>
  <c r="ULY90" i="15"/>
  <c r="ULZ90" i="15"/>
  <c r="UMA90" i="15"/>
  <c r="UMB90" i="15"/>
  <c r="UMC90" i="15"/>
  <c r="UMD90" i="15"/>
  <c r="UME90" i="15"/>
  <c r="UMF90" i="15"/>
  <c r="UMG90" i="15"/>
  <c r="UMH90" i="15"/>
  <c r="UMI90" i="15"/>
  <c r="UMJ90" i="15"/>
  <c r="UMK90" i="15"/>
  <c r="UML90" i="15"/>
  <c r="UMM90" i="15"/>
  <c r="UMN90" i="15"/>
  <c r="UMO90" i="15"/>
  <c r="UMP90" i="15"/>
  <c r="UMQ90" i="15"/>
  <c r="UMR90" i="15"/>
  <c r="UMS90" i="15"/>
  <c r="UMT90" i="15"/>
  <c r="UMU90" i="15"/>
  <c r="UMV90" i="15"/>
  <c r="UMW90" i="15"/>
  <c r="UMX90" i="15"/>
  <c r="UMY90" i="15"/>
  <c r="UMZ90" i="15"/>
  <c r="UNA90" i="15"/>
  <c r="UNB90" i="15"/>
  <c r="UNC90" i="15"/>
  <c r="UND90" i="15"/>
  <c r="UNE90" i="15"/>
  <c r="UNF90" i="15"/>
  <c r="UNG90" i="15"/>
  <c r="UNH90" i="15"/>
  <c r="UNI90" i="15"/>
  <c r="UNJ90" i="15"/>
  <c r="UNK90" i="15"/>
  <c r="UNL90" i="15"/>
  <c r="UNM90" i="15"/>
  <c r="UNN90" i="15"/>
  <c r="UNO90" i="15"/>
  <c r="UNP90" i="15"/>
  <c r="UNQ90" i="15"/>
  <c r="UNR90" i="15"/>
  <c r="UNS90" i="15"/>
  <c r="UNT90" i="15"/>
  <c r="UNU90" i="15"/>
  <c r="UNV90" i="15"/>
  <c r="UNW90" i="15"/>
  <c r="UNX90" i="15"/>
  <c r="UNY90" i="15"/>
  <c r="UNZ90" i="15"/>
  <c r="UOA90" i="15"/>
  <c r="UOB90" i="15"/>
  <c r="UOC90" i="15"/>
  <c r="UOD90" i="15"/>
  <c r="UOE90" i="15"/>
  <c r="UOF90" i="15"/>
  <c r="UOG90" i="15"/>
  <c r="UOH90" i="15"/>
  <c r="UOI90" i="15"/>
  <c r="UOJ90" i="15"/>
  <c r="UOK90" i="15"/>
  <c r="UOL90" i="15"/>
  <c r="UOM90" i="15"/>
  <c r="UON90" i="15"/>
  <c r="UOO90" i="15"/>
  <c r="UOP90" i="15"/>
  <c r="UOQ90" i="15"/>
  <c r="UOR90" i="15"/>
  <c r="UOS90" i="15"/>
  <c r="UOT90" i="15"/>
  <c r="UOU90" i="15"/>
  <c r="UOV90" i="15"/>
  <c r="UOW90" i="15"/>
  <c r="UOX90" i="15"/>
  <c r="UOY90" i="15"/>
  <c r="UOZ90" i="15"/>
  <c r="UPA90" i="15"/>
  <c r="UPB90" i="15"/>
  <c r="UPC90" i="15"/>
  <c r="UPD90" i="15"/>
  <c r="UPE90" i="15"/>
  <c r="UPF90" i="15"/>
  <c r="UPG90" i="15"/>
  <c r="UPH90" i="15"/>
  <c r="UPI90" i="15"/>
  <c r="UPJ90" i="15"/>
  <c r="UPK90" i="15"/>
  <c r="UPL90" i="15"/>
  <c r="UPM90" i="15"/>
  <c r="UPN90" i="15"/>
  <c r="UPO90" i="15"/>
  <c r="UPP90" i="15"/>
  <c r="UPQ90" i="15"/>
  <c r="UPR90" i="15"/>
  <c r="UPS90" i="15"/>
  <c r="UPT90" i="15"/>
  <c r="UPU90" i="15"/>
  <c r="UPV90" i="15"/>
  <c r="UPW90" i="15"/>
  <c r="UPX90" i="15"/>
  <c r="UPY90" i="15"/>
  <c r="UPZ90" i="15"/>
  <c r="UQA90" i="15"/>
  <c r="UQB90" i="15"/>
  <c r="UQC90" i="15"/>
  <c r="UQD90" i="15"/>
  <c r="UQE90" i="15"/>
  <c r="UQF90" i="15"/>
  <c r="UQG90" i="15"/>
  <c r="UQH90" i="15"/>
  <c r="UQI90" i="15"/>
  <c r="UQJ90" i="15"/>
  <c r="UQK90" i="15"/>
  <c r="UQL90" i="15"/>
  <c r="UQM90" i="15"/>
  <c r="UQN90" i="15"/>
  <c r="UQO90" i="15"/>
  <c r="UQP90" i="15"/>
  <c r="UQQ90" i="15"/>
  <c r="UQR90" i="15"/>
  <c r="UQS90" i="15"/>
  <c r="UQT90" i="15"/>
  <c r="UQU90" i="15"/>
  <c r="UQV90" i="15"/>
  <c r="UQW90" i="15"/>
  <c r="UQX90" i="15"/>
  <c r="UQY90" i="15"/>
  <c r="UQZ90" i="15"/>
  <c r="URA90" i="15"/>
  <c r="URB90" i="15"/>
  <c r="URC90" i="15"/>
  <c r="URD90" i="15"/>
  <c r="URE90" i="15"/>
  <c r="URF90" i="15"/>
  <c r="URG90" i="15"/>
  <c r="URH90" i="15"/>
  <c r="URI90" i="15"/>
  <c r="URJ90" i="15"/>
  <c r="URK90" i="15"/>
  <c r="URL90" i="15"/>
  <c r="URM90" i="15"/>
  <c r="URN90" i="15"/>
  <c r="URO90" i="15"/>
  <c r="URP90" i="15"/>
  <c r="URQ90" i="15"/>
  <c r="URR90" i="15"/>
  <c r="URS90" i="15"/>
  <c r="URT90" i="15"/>
  <c r="URU90" i="15"/>
  <c r="URV90" i="15"/>
  <c r="URW90" i="15"/>
  <c r="URX90" i="15"/>
  <c r="URY90" i="15"/>
  <c r="URZ90" i="15"/>
  <c r="USA90" i="15"/>
  <c r="USB90" i="15"/>
  <c r="USC90" i="15"/>
  <c r="USD90" i="15"/>
  <c r="USE90" i="15"/>
  <c r="USF90" i="15"/>
  <c r="USG90" i="15"/>
  <c r="USH90" i="15"/>
  <c r="USI90" i="15"/>
  <c r="USJ90" i="15"/>
  <c r="USK90" i="15"/>
  <c r="USL90" i="15"/>
  <c r="USM90" i="15"/>
  <c r="USN90" i="15"/>
  <c r="USO90" i="15"/>
  <c r="USP90" i="15"/>
  <c r="USQ90" i="15"/>
  <c r="USR90" i="15"/>
  <c r="USS90" i="15"/>
  <c r="UST90" i="15"/>
  <c r="USU90" i="15"/>
  <c r="USV90" i="15"/>
  <c r="USW90" i="15"/>
  <c r="USX90" i="15"/>
  <c r="USY90" i="15"/>
  <c r="USZ90" i="15"/>
  <c r="UTA90" i="15"/>
  <c r="UTB90" i="15"/>
  <c r="UTC90" i="15"/>
  <c r="UTD90" i="15"/>
  <c r="UTE90" i="15"/>
  <c r="UTF90" i="15"/>
  <c r="UTG90" i="15"/>
  <c r="UTH90" i="15"/>
  <c r="UTI90" i="15"/>
  <c r="UTJ90" i="15"/>
  <c r="UTK90" i="15"/>
  <c r="UTL90" i="15"/>
  <c r="UTM90" i="15"/>
  <c r="UTN90" i="15"/>
  <c r="UTO90" i="15"/>
  <c r="UTP90" i="15"/>
  <c r="UTQ90" i="15"/>
  <c r="UTR90" i="15"/>
  <c r="UTS90" i="15"/>
  <c r="UTT90" i="15"/>
  <c r="UTU90" i="15"/>
  <c r="UTV90" i="15"/>
  <c r="UTW90" i="15"/>
  <c r="UTX90" i="15"/>
  <c r="UTY90" i="15"/>
  <c r="UTZ90" i="15"/>
  <c r="UUA90" i="15"/>
  <c r="UUB90" i="15"/>
  <c r="UUC90" i="15"/>
  <c r="UUD90" i="15"/>
  <c r="UUE90" i="15"/>
  <c r="UUF90" i="15"/>
  <c r="UUG90" i="15"/>
  <c r="UUH90" i="15"/>
  <c r="UUI90" i="15"/>
  <c r="UUJ90" i="15"/>
  <c r="UUK90" i="15"/>
  <c r="UUL90" i="15"/>
  <c r="UUM90" i="15"/>
  <c r="UUN90" i="15"/>
  <c r="UUO90" i="15"/>
  <c r="UUP90" i="15"/>
  <c r="UUQ90" i="15"/>
  <c r="UUR90" i="15"/>
  <c r="UUS90" i="15"/>
  <c r="UUT90" i="15"/>
  <c r="UUU90" i="15"/>
  <c r="UUV90" i="15"/>
  <c r="UUW90" i="15"/>
  <c r="UUX90" i="15"/>
  <c r="UUY90" i="15"/>
  <c r="UUZ90" i="15"/>
  <c r="UVA90" i="15"/>
  <c r="UVB90" i="15"/>
  <c r="UVC90" i="15"/>
  <c r="UVD90" i="15"/>
  <c r="UVE90" i="15"/>
  <c r="UVF90" i="15"/>
  <c r="UVG90" i="15"/>
  <c r="UVH90" i="15"/>
  <c r="UVI90" i="15"/>
  <c r="UVJ90" i="15"/>
  <c r="UVK90" i="15"/>
  <c r="UVL90" i="15"/>
  <c r="UVM90" i="15"/>
  <c r="UVN90" i="15"/>
  <c r="UVO90" i="15"/>
  <c r="UVP90" i="15"/>
  <c r="UVQ90" i="15"/>
  <c r="UVR90" i="15"/>
  <c r="UVS90" i="15"/>
  <c r="UVT90" i="15"/>
  <c r="UVU90" i="15"/>
  <c r="UVV90" i="15"/>
  <c r="UVW90" i="15"/>
  <c r="UVX90" i="15"/>
  <c r="UVY90" i="15"/>
  <c r="UVZ90" i="15"/>
  <c r="UWA90" i="15"/>
  <c r="UWB90" i="15"/>
  <c r="UWC90" i="15"/>
  <c r="UWD90" i="15"/>
  <c r="UWE90" i="15"/>
  <c r="UWF90" i="15"/>
  <c r="UWG90" i="15"/>
  <c r="UWH90" i="15"/>
  <c r="UWI90" i="15"/>
  <c r="UWJ90" i="15"/>
  <c r="UWK90" i="15"/>
  <c r="UWL90" i="15"/>
  <c r="UWM90" i="15"/>
  <c r="UWN90" i="15"/>
  <c r="UWO90" i="15"/>
  <c r="UWP90" i="15"/>
  <c r="UWQ90" i="15"/>
  <c r="UWR90" i="15"/>
  <c r="UWS90" i="15"/>
  <c r="UWT90" i="15"/>
  <c r="UWU90" i="15"/>
  <c r="UWV90" i="15"/>
  <c r="UWW90" i="15"/>
  <c r="UWX90" i="15"/>
  <c r="UWY90" i="15"/>
  <c r="UWZ90" i="15"/>
  <c r="UXA90" i="15"/>
  <c r="UXB90" i="15"/>
  <c r="UXC90" i="15"/>
  <c r="UXD90" i="15"/>
  <c r="UXE90" i="15"/>
  <c r="UXF90" i="15"/>
  <c r="UXG90" i="15"/>
  <c r="UXH90" i="15"/>
  <c r="UXI90" i="15"/>
  <c r="UXJ90" i="15"/>
  <c r="UXK90" i="15"/>
  <c r="UXL90" i="15"/>
  <c r="UXM90" i="15"/>
  <c r="UXN90" i="15"/>
  <c r="UXO90" i="15"/>
  <c r="UXP90" i="15"/>
  <c r="UXQ90" i="15"/>
  <c r="UXR90" i="15"/>
  <c r="UXS90" i="15"/>
  <c r="UXT90" i="15"/>
  <c r="UXU90" i="15"/>
  <c r="UXV90" i="15"/>
  <c r="UXW90" i="15"/>
  <c r="UXX90" i="15"/>
  <c r="UXY90" i="15"/>
  <c r="UXZ90" i="15"/>
  <c r="UYA90" i="15"/>
  <c r="UYB90" i="15"/>
  <c r="UYC90" i="15"/>
  <c r="UYD90" i="15"/>
  <c r="UYE90" i="15"/>
  <c r="UYF90" i="15"/>
  <c r="UYG90" i="15"/>
  <c r="UYH90" i="15"/>
  <c r="UYI90" i="15"/>
  <c r="UYJ90" i="15"/>
  <c r="UYK90" i="15"/>
  <c r="UYL90" i="15"/>
  <c r="UYM90" i="15"/>
  <c r="UYN90" i="15"/>
  <c r="UYO90" i="15"/>
  <c r="UYP90" i="15"/>
  <c r="UYQ90" i="15"/>
  <c r="UYR90" i="15"/>
  <c r="UYS90" i="15"/>
  <c r="UYT90" i="15"/>
  <c r="UYU90" i="15"/>
  <c r="UYV90" i="15"/>
  <c r="UYW90" i="15"/>
  <c r="UYX90" i="15"/>
  <c r="UYY90" i="15"/>
  <c r="UYZ90" i="15"/>
  <c r="UZA90" i="15"/>
  <c r="UZB90" i="15"/>
  <c r="UZC90" i="15"/>
  <c r="UZD90" i="15"/>
  <c r="UZE90" i="15"/>
  <c r="UZF90" i="15"/>
  <c r="UZG90" i="15"/>
  <c r="UZH90" i="15"/>
  <c r="UZI90" i="15"/>
  <c r="UZJ90" i="15"/>
  <c r="UZK90" i="15"/>
  <c r="UZL90" i="15"/>
  <c r="UZM90" i="15"/>
  <c r="UZN90" i="15"/>
  <c r="UZO90" i="15"/>
  <c r="UZP90" i="15"/>
  <c r="UZQ90" i="15"/>
  <c r="UZR90" i="15"/>
  <c r="UZS90" i="15"/>
  <c r="UZT90" i="15"/>
  <c r="UZU90" i="15"/>
  <c r="UZV90" i="15"/>
  <c r="UZW90" i="15"/>
  <c r="UZX90" i="15"/>
  <c r="UZY90" i="15"/>
  <c r="UZZ90" i="15"/>
  <c r="VAA90" i="15"/>
  <c r="VAB90" i="15"/>
  <c r="VAC90" i="15"/>
  <c r="VAD90" i="15"/>
  <c r="VAE90" i="15"/>
  <c r="VAF90" i="15"/>
  <c r="VAG90" i="15"/>
  <c r="VAH90" i="15"/>
  <c r="VAI90" i="15"/>
  <c r="VAJ90" i="15"/>
  <c r="VAK90" i="15"/>
  <c r="VAL90" i="15"/>
  <c r="VAM90" i="15"/>
  <c r="VAN90" i="15"/>
  <c r="VAO90" i="15"/>
  <c r="VAP90" i="15"/>
  <c r="VAQ90" i="15"/>
  <c r="VAR90" i="15"/>
  <c r="VAS90" i="15"/>
  <c r="VAT90" i="15"/>
  <c r="VAU90" i="15"/>
  <c r="VAV90" i="15"/>
  <c r="VAW90" i="15"/>
  <c r="VAX90" i="15"/>
  <c r="VAY90" i="15"/>
  <c r="VAZ90" i="15"/>
  <c r="VBA90" i="15"/>
  <c r="VBB90" i="15"/>
  <c r="VBC90" i="15"/>
  <c r="VBD90" i="15"/>
  <c r="VBE90" i="15"/>
  <c r="VBF90" i="15"/>
  <c r="VBG90" i="15"/>
  <c r="VBH90" i="15"/>
  <c r="VBI90" i="15"/>
  <c r="VBJ90" i="15"/>
  <c r="VBK90" i="15"/>
  <c r="VBL90" i="15"/>
  <c r="VBM90" i="15"/>
  <c r="VBN90" i="15"/>
  <c r="VBO90" i="15"/>
  <c r="VBP90" i="15"/>
  <c r="VBQ90" i="15"/>
  <c r="VBR90" i="15"/>
  <c r="VBS90" i="15"/>
  <c r="VBT90" i="15"/>
  <c r="VBU90" i="15"/>
  <c r="VBV90" i="15"/>
  <c r="VBW90" i="15"/>
  <c r="VBX90" i="15"/>
  <c r="VBY90" i="15"/>
  <c r="VBZ90" i="15"/>
  <c r="VCA90" i="15"/>
  <c r="VCB90" i="15"/>
  <c r="VCC90" i="15"/>
  <c r="VCD90" i="15"/>
  <c r="VCE90" i="15"/>
  <c r="VCF90" i="15"/>
  <c r="VCG90" i="15"/>
  <c r="VCH90" i="15"/>
  <c r="VCI90" i="15"/>
  <c r="VCJ90" i="15"/>
  <c r="VCK90" i="15"/>
  <c r="VCL90" i="15"/>
  <c r="VCM90" i="15"/>
  <c r="VCN90" i="15"/>
  <c r="VCO90" i="15"/>
  <c r="VCP90" i="15"/>
  <c r="VCQ90" i="15"/>
  <c r="VCR90" i="15"/>
  <c r="VCS90" i="15"/>
  <c r="VCT90" i="15"/>
  <c r="VCU90" i="15"/>
  <c r="VCV90" i="15"/>
  <c r="VCW90" i="15"/>
  <c r="VCX90" i="15"/>
  <c r="VCY90" i="15"/>
  <c r="VCZ90" i="15"/>
  <c r="VDA90" i="15"/>
  <c r="VDB90" i="15"/>
  <c r="VDC90" i="15"/>
  <c r="VDD90" i="15"/>
  <c r="VDE90" i="15"/>
  <c r="VDF90" i="15"/>
  <c r="VDG90" i="15"/>
  <c r="VDH90" i="15"/>
  <c r="VDI90" i="15"/>
  <c r="VDJ90" i="15"/>
  <c r="VDK90" i="15"/>
  <c r="VDL90" i="15"/>
  <c r="VDM90" i="15"/>
  <c r="VDN90" i="15"/>
  <c r="VDO90" i="15"/>
  <c r="VDP90" i="15"/>
  <c r="VDQ90" i="15"/>
  <c r="VDR90" i="15"/>
  <c r="VDS90" i="15"/>
  <c r="VDT90" i="15"/>
  <c r="VDU90" i="15"/>
  <c r="VDV90" i="15"/>
  <c r="VDW90" i="15"/>
  <c r="VDX90" i="15"/>
  <c r="VDY90" i="15"/>
  <c r="VDZ90" i="15"/>
  <c r="VEA90" i="15"/>
  <c r="VEB90" i="15"/>
  <c r="VEC90" i="15"/>
  <c r="VED90" i="15"/>
  <c r="VEE90" i="15"/>
  <c r="VEF90" i="15"/>
  <c r="VEG90" i="15"/>
  <c r="VEH90" i="15"/>
  <c r="VEI90" i="15"/>
  <c r="VEJ90" i="15"/>
  <c r="VEK90" i="15"/>
  <c r="VEL90" i="15"/>
  <c r="VEM90" i="15"/>
  <c r="VEN90" i="15"/>
  <c r="VEO90" i="15"/>
  <c r="VEP90" i="15"/>
  <c r="VEQ90" i="15"/>
  <c r="VER90" i="15"/>
  <c r="VES90" i="15"/>
  <c r="VET90" i="15"/>
  <c r="VEU90" i="15"/>
  <c r="VEV90" i="15"/>
  <c r="VEW90" i="15"/>
  <c r="VEX90" i="15"/>
  <c r="VEY90" i="15"/>
  <c r="VEZ90" i="15"/>
  <c r="VFA90" i="15"/>
  <c r="VFB90" i="15"/>
  <c r="VFC90" i="15"/>
  <c r="VFD90" i="15"/>
  <c r="VFE90" i="15"/>
  <c r="VFF90" i="15"/>
  <c r="VFG90" i="15"/>
  <c r="VFH90" i="15"/>
  <c r="VFI90" i="15"/>
  <c r="VFJ90" i="15"/>
  <c r="VFK90" i="15"/>
  <c r="VFL90" i="15"/>
  <c r="VFM90" i="15"/>
  <c r="VFN90" i="15"/>
  <c r="VFO90" i="15"/>
  <c r="VFP90" i="15"/>
  <c r="VFQ90" i="15"/>
  <c r="VFR90" i="15"/>
  <c r="VFS90" i="15"/>
  <c r="VFT90" i="15"/>
  <c r="VFU90" i="15"/>
  <c r="VFV90" i="15"/>
  <c r="VFW90" i="15"/>
  <c r="VFX90" i="15"/>
  <c r="VFY90" i="15"/>
  <c r="VFZ90" i="15"/>
  <c r="VGA90" i="15"/>
  <c r="VGB90" i="15"/>
  <c r="VGC90" i="15"/>
  <c r="VGD90" i="15"/>
  <c r="VGE90" i="15"/>
  <c r="VGF90" i="15"/>
  <c r="VGG90" i="15"/>
  <c r="VGH90" i="15"/>
  <c r="VGI90" i="15"/>
  <c r="VGJ90" i="15"/>
  <c r="VGK90" i="15"/>
  <c r="VGL90" i="15"/>
  <c r="VGM90" i="15"/>
  <c r="VGN90" i="15"/>
  <c r="VGO90" i="15"/>
  <c r="VGP90" i="15"/>
  <c r="VGQ90" i="15"/>
  <c r="VGR90" i="15"/>
  <c r="VGS90" i="15"/>
  <c r="VGT90" i="15"/>
  <c r="VGU90" i="15"/>
  <c r="VGV90" i="15"/>
  <c r="VGW90" i="15"/>
  <c r="VGX90" i="15"/>
  <c r="VGY90" i="15"/>
  <c r="VGZ90" i="15"/>
  <c r="VHA90" i="15"/>
  <c r="VHB90" i="15"/>
  <c r="VHC90" i="15"/>
  <c r="VHD90" i="15"/>
  <c r="VHE90" i="15"/>
  <c r="VHF90" i="15"/>
  <c r="VHG90" i="15"/>
  <c r="VHH90" i="15"/>
  <c r="VHI90" i="15"/>
  <c r="VHJ90" i="15"/>
  <c r="VHK90" i="15"/>
  <c r="VHL90" i="15"/>
  <c r="VHM90" i="15"/>
  <c r="VHN90" i="15"/>
  <c r="VHO90" i="15"/>
  <c r="VHP90" i="15"/>
  <c r="VHQ90" i="15"/>
  <c r="VHR90" i="15"/>
  <c r="VHS90" i="15"/>
  <c r="VHT90" i="15"/>
  <c r="VHU90" i="15"/>
  <c r="VHV90" i="15"/>
  <c r="VHW90" i="15"/>
  <c r="VHX90" i="15"/>
  <c r="VHY90" i="15"/>
  <c r="VHZ90" i="15"/>
  <c r="VIA90" i="15"/>
  <c r="VIB90" i="15"/>
  <c r="VIC90" i="15"/>
  <c r="VID90" i="15"/>
  <c r="VIE90" i="15"/>
  <c r="VIF90" i="15"/>
  <c r="VIG90" i="15"/>
  <c r="VIH90" i="15"/>
  <c r="VII90" i="15"/>
  <c r="VIJ90" i="15"/>
  <c r="VIK90" i="15"/>
  <c r="VIL90" i="15"/>
  <c r="VIM90" i="15"/>
  <c r="VIN90" i="15"/>
  <c r="VIO90" i="15"/>
  <c r="VIP90" i="15"/>
  <c r="VIQ90" i="15"/>
  <c r="VIR90" i="15"/>
  <c r="VIS90" i="15"/>
  <c r="VIT90" i="15"/>
  <c r="VIU90" i="15"/>
  <c r="VIV90" i="15"/>
  <c r="VIW90" i="15"/>
  <c r="VIX90" i="15"/>
  <c r="VIY90" i="15"/>
  <c r="VIZ90" i="15"/>
  <c r="VJA90" i="15"/>
  <c r="VJB90" i="15"/>
  <c r="VJC90" i="15"/>
  <c r="VJD90" i="15"/>
  <c r="VJE90" i="15"/>
  <c r="VJF90" i="15"/>
  <c r="VJG90" i="15"/>
  <c r="VJH90" i="15"/>
  <c r="VJI90" i="15"/>
  <c r="VJJ90" i="15"/>
  <c r="VJK90" i="15"/>
  <c r="VJL90" i="15"/>
  <c r="VJM90" i="15"/>
  <c r="VJN90" i="15"/>
  <c r="VJO90" i="15"/>
  <c r="VJP90" i="15"/>
  <c r="VJQ90" i="15"/>
  <c r="VJR90" i="15"/>
  <c r="VJS90" i="15"/>
  <c r="VJT90" i="15"/>
  <c r="VJU90" i="15"/>
  <c r="VJV90" i="15"/>
  <c r="VJW90" i="15"/>
  <c r="VJX90" i="15"/>
  <c r="VJY90" i="15"/>
  <c r="VJZ90" i="15"/>
  <c r="VKA90" i="15"/>
  <c r="VKB90" i="15"/>
  <c r="VKC90" i="15"/>
  <c r="VKD90" i="15"/>
  <c r="VKE90" i="15"/>
  <c r="VKF90" i="15"/>
  <c r="VKG90" i="15"/>
  <c r="VKH90" i="15"/>
  <c r="VKI90" i="15"/>
  <c r="VKJ90" i="15"/>
  <c r="VKK90" i="15"/>
  <c r="VKL90" i="15"/>
  <c r="VKM90" i="15"/>
  <c r="VKN90" i="15"/>
  <c r="VKO90" i="15"/>
  <c r="VKP90" i="15"/>
  <c r="VKQ90" i="15"/>
  <c r="VKR90" i="15"/>
  <c r="VKS90" i="15"/>
  <c r="VKT90" i="15"/>
  <c r="VKU90" i="15"/>
  <c r="VKV90" i="15"/>
  <c r="VKW90" i="15"/>
  <c r="VKX90" i="15"/>
  <c r="VKY90" i="15"/>
  <c r="VKZ90" i="15"/>
  <c r="VLA90" i="15"/>
  <c r="VLB90" i="15"/>
  <c r="VLC90" i="15"/>
  <c r="VLD90" i="15"/>
  <c r="VLE90" i="15"/>
  <c r="VLF90" i="15"/>
  <c r="VLG90" i="15"/>
  <c r="VLH90" i="15"/>
  <c r="VLI90" i="15"/>
  <c r="VLJ90" i="15"/>
  <c r="VLK90" i="15"/>
  <c r="VLL90" i="15"/>
  <c r="VLM90" i="15"/>
  <c r="VLN90" i="15"/>
  <c r="VLO90" i="15"/>
  <c r="VLP90" i="15"/>
  <c r="VLQ90" i="15"/>
  <c r="VLR90" i="15"/>
  <c r="VLS90" i="15"/>
  <c r="VLT90" i="15"/>
  <c r="VLU90" i="15"/>
  <c r="VLV90" i="15"/>
  <c r="VLW90" i="15"/>
  <c r="VLX90" i="15"/>
  <c r="VLY90" i="15"/>
  <c r="VLZ90" i="15"/>
  <c r="VMA90" i="15"/>
  <c r="VMB90" i="15"/>
  <c r="VMC90" i="15"/>
  <c r="VMD90" i="15"/>
  <c r="VME90" i="15"/>
  <c r="VMF90" i="15"/>
  <c r="VMG90" i="15"/>
  <c r="VMH90" i="15"/>
  <c r="VMI90" i="15"/>
  <c r="VMJ90" i="15"/>
  <c r="VMK90" i="15"/>
  <c r="VML90" i="15"/>
  <c r="VMM90" i="15"/>
  <c r="VMN90" i="15"/>
  <c r="VMO90" i="15"/>
  <c r="VMP90" i="15"/>
  <c r="VMQ90" i="15"/>
  <c r="VMR90" i="15"/>
  <c r="VMS90" i="15"/>
  <c r="VMT90" i="15"/>
  <c r="VMU90" i="15"/>
  <c r="VMV90" i="15"/>
  <c r="VMW90" i="15"/>
  <c r="VMX90" i="15"/>
  <c r="VMY90" i="15"/>
  <c r="VMZ90" i="15"/>
  <c r="VNA90" i="15"/>
  <c r="VNB90" i="15"/>
  <c r="VNC90" i="15"/>
  <c r="VND90" i="15"/>
  <c r="VNE90" i="15"/>
  <c r="VNF90" i="15"/>
  <c r="VNG90" i="15"/>
  <c r="VNH90" i="15"/>
  <c r="VNI90" i="15"/>
  <c r="VNJ90" i="15"/>
  <c r="VNK90" i="15"/>
  <c r="VNL90" i="15"/>
  <c r="VNM90" i="15"/>
  <c r="VNN90" i="15"/>
  <c r="VNO90" i="15"/>
  <c r="VNP90" i="15"/>
  <c r="VNQ90" i="15"/>
  <c r="VNR90" i="15"/>
  <c r="VNS90" i="15"/>
  <c r="VNT90" i="15"/>
  <c r="VNU90" i="15"/>
  <c r="VNV90" i="15"/>
  <c r="VNW90" i="15"/>
  <c r="VNX90" i="15"/>
  <c r="VNY90" i="15"/>
  <c r="VNZ90" i="15"/>
  <c r="VOA90" i="15"/>
  <c r="VOB90" i="15"/>
  <c r="VOC90" i="15"/>
  <c r="VOD90" i="15"/>
  <c r="VOE90" i="15"/>
  <c r="VOF90" i="15"/>
  <c r="VOG90" i="15"/>
  <c r="VOH90" i="15"/>
  <c r="VOI90" i="15"/>
  <c r="VOJ90" i="15"/>
  <c r="VOK90" i="15"/>
  <c r="VOL90" i="15"/>
  <c r="VOM90" i="15"/>
  <c r="VON90" i="15"/>
  <c r="VOO90" i="15"/>
  <c r="VOP90" i="15"/>
  <c r="VOQ90" i="15"/>
  <c r="VOR90" i="15"/>
  <c r="VOS90" i="15"/>
  <c r="VOT90" i="15"/>
  <c r="VOU90" i="15"/>
  <c r="VOV90" i="15"/>
  <c r="VOW90" i="15"/>
  <c r="VOX90" i="15"/>
  <c r="VOY90" i="15"/>
  <c r="VOZ90" i="15"/>
  <c r="VPA90" i="15"/>
  <c r="VPB90" i="15"/>
  <c r="VPC90" i="15"/>
  <c r="VPD90" i="15"/>
  <c r="VPE90" i="15"/>
  <c r="VPF90" i="15"/>
  <c r="VPG90" i="15"/>
  <c r="VPH90" i="15"/>
  <c r="VPI90" i="15"/>
  <c r="VPJ90" i="15"/>
  <c r="VPK90" i="15"/>
  <c r="VPL90" i="15"/>
  <c r="VPM90" i="15"/>
  <c r="VPN90" i="15"/>
  <c r="VPO90" i="15"/>
  <c r="VPP90" i="15"/>
  <c r="VPQ90" i="15"/>
  <c r="VPR90" i="15"/>
  <c r="VPS90" i="15"/>
  <c r="VPT90" i="15"/>
  <c r="VPU90" i="15"/>
  <c r="VPV90" i="15"/>
  <c r="VPW90" i="15"/>
  <c r="VPX90" i="15"/>
  <c r="VPY90" i="15"/>
  <c r="VPZ90" i="15"/>
  <c r="VQA90" i="15"/>
  <c r="VQB90" i="15"/>
  <c r="VQC90" i="15"/>
  <c r="VQD90" i="15"/>
  <c r="VQE90" i="15"/>
  <c r="VQF90" i="15"/>
  <c r="VQG90" i="15"/>
  <c r="VQH90" i="15"/>
  <c r="VQI90" i="15"/>
  <c r="VQJ90" i="15"/>
  <c r="VQK90" i="15"/>
  <c r="VQL90" i="15"/>
  <c r="VQM90" i="15"/>
  <c r="VQN90" i="15"/>
  <c r="VQO90" i="15"/>
  <c r="VQP90" i="15"/>
  <c r="VQQ90" i="15"/>
  <c r="VQR90" i="15"/>
  <c r="VQS90" i="15"/>
  <c r="VQT90" i="15"/>
  <c r="VQU90" i="15"/>
  <c r="VQV90" i="15"/>
  <c r="VQW90" i="15"/>
  <c r="VQX90" i="15"/>
  <c r="VQY90" i="15"/>
  <c r="VQZ90" i="15"/>
  <c r="VRA90" i="15"/>
  <c r="VRB90" i="15"/>
  <c r="VRC90" i="15"/>
  <c r="VRD90" i="15"/>
  <c r="VRE90" i="15"/>
  <c r="VRF90" i="15"/>
  <c r="VRG90" i="15"/>
  <c r="VRH90" i="15"/>
  <c r="VRI90" i="15"/>
  <c r="VRJ90" i="15"/>
  <c r="VRK90" i="15"/>
  <c r="VRL90" i="15"/>
  <c r="VRM90" i="15"/>
  <c r="VRN90" i="15"/>
  <c r="VRO90" i="15"/>
  <c r="VRP90" i="15"/>
  <c r="VRQ90" i="15"/>
  <c r="VRR90" i="15"/>
  <c r="VRS90" i="15"/>
  <c r="VRT90" i="15"/>
  <c r="VRU90" i="15"/>
  <c r="VRV90" i="15"/>
  <c r="VRW90" i="15"/>
  <c r="VRX90" i="15"/>
  <c r="VRY90" i="15"/>
  <c r="VRZ90" i="15"/>
  <c r="VSA90" i="15"/>
  <c r="VSB90" i="15"/>
  <c r="VSC90" i="15"/>
  <c r="VSD90" i="15"/>
  <c r="VSE90" i="15"/>
  <c r="VSF90" i="15"/>
  <c r="VSG90" i="15"/>
  <c r="VSH90" i="15"/>
  <c r="VSI90" i="15"/>
  <c r="VSJ90" i="15"/>
  <c r="VSK90" i="15"/>
  <c r="VSL90" i="15"/>
  <c r="VSM90" i="15"/>
  <c r="VSN90" i="15"/>
  <c r="VSO90" i="15"/>
  <c r="VSP90" i="15"/>
  <c r="VSQ90" i="15"/>
  <c r="VSR90" i="15"/>
  <c r="VSS90" i="15"/>
  <c r="VST90" i="15"/>
  <c r="VSU90" i="15"/>
  <c r="VSV90" i="15"/>
  <c r="VSW90" i="15"/>
  <c r="VSX90" i="15"/>
  <c r="VSY90" i="15"/>
  <c r="VSZ90" i="15"/>
  <c r="VTA90" i="15"/>
  <c r="VTB90" i="15"/>
  <c r="VTC90" i="15"/>
  <c r="VTD90" i="15"/>
  <c r="VTE90" i="15"/>
  <c r="VTF90" i="15"/>
  <c r="VTG90" i="15"/>
  <c r="VTH90" i="15"/>
  <c r="VTI90" i="15"/>
  <c r="VTJ90" i="15"/>
  <c r="VTK90" i="15"/>
  <c r="VTL90" i="15"/>
  <c r="VTM90" i="15"/>
  <c r="VTN90" i="15"/>
  <c r="VTO90" i="15"/>
  <c r="VTP90" i="15"/>
  <c r="VTQ90" i="15"/>
  <c r="VTR90" i="15"/>
  <c r="VTS90" i="15"/>
  <c r="VTT90" i="15"/>
  <c r="VTU90" i="15"/>
  <c r="VTV90" i="15"/>
  <c r="VTW90" i="15"/>
  <c r="VTX90" i="15"/>
  <c r="VTY90" i="15"/>
  <c r="VTZ90" i="15"/>
  <c r="VUA90" i="15"/>
  <c r="VUB90" i="15"/>
  <c r="VUC90" i="15"/>
  <c r="VUD90" i="15"/>
  <c r="VUE90" i="15"/>
  <c r="VUF90" i="15"/>
  <c r="VUG90" i="15"/>
  <c r="VUH90" i="15"/>
  <c r="VUI90" i="15"/>
  <c r="VUJ90" i="15"/>
  <c r="VUK90" i="15"/>
  <c r="VUL90" i="15"/>
  <c r="VUM90" i="15"/>
  <c r="VUN90" i="15"/>
  <c r="VUO90" i="15"/>
  <c r="VUP90" i="15"/>
  <c r="VUQ90" i="15"/>
  <c r="VUR90" i="15"/>
  <c r="VUS90" i="15"/>
  <c r="VUT90" i="15"/>
  <c r="VUU90" i="15"/>
  <c r="VUV90" i="15"/>
  <c r="VUW90" i="15"/>
  <c r="VUX90" i="15"/>
  <c r="VUY90" i="15"/>
  <c r="VUZ90" i="15"/>
  <c r="VVA90" i="15"/>
  <c r="VVB90" i="15"/>
  <c r="VVC90" i="15"/>
  <c r="VVD90" i="15"/>
  <c r="VVE90" i="15"/>
  <c r="VVF90" i="15"/>
  <c r="VVG90" i="15"/>
  <c r="VVH90" i="15"/>
  <c r="VVI90" i="15"/>
  <c r="VVJ90" i="15"/>
  <c r="VVK90" i="15"/>
  <c r="VVL90" i="15"/>
  <c r="VVM90" i="15"/>
  <c r="VVN90" i="15"/>
  <c r="VVO90" i="15"/>
  <c r="VVP90" i="15"/>
  <c r="VVQ90" i="15"/>
  <c r="VVR90" i="15"/>
  <c r="VVS90" i="15"/>
  <c r="VVT90" i="15"/>
  <c r="VVU90" i="15"/>
  <c r="VVV90" i="15"/>
  <c r="VVW90" i="15"/>
  <c r="VVX90" i="15"/>
  <c r="VVY90" i="15"/>
  <c r="VVZ90" i="15"/>
  <c r="VWA90" i="15"/>
  <c r="VWB90" i="15"/>
  <c r="VWC90" i="15"/>
  <c r="VWD90" i="15"/>
  <c r="VWE90" i="15"/>
  <c r="VWF90" i="15"/>
  <c r="VWG90" i="15"/>
  <c r="VWH90" i="15"/>
  <c r="VWI90" i="15"/>
  <c r="VWJ90" i="15"/>
  <c r="VWK90" i="15"/>
  <c r="VWL90" i="15"/>
  <c r="VWM90" i="15"/>
  <c r="VWN90" i="15"/>
  <c r="VWO90" i="15"/>
  <c r="VWP90" i="15"/>
  <c r="VWQ90" i="15"/>
  <c r="VWR90" i="15"/>
  <c r="VWS90" i="15"/>
  <c r="VWT90" i="15"/>
  <c r="VWU90" i="15"/>
  <c r="VWV90" i="15"/>
  <c r="VWW90" i="15"/>
  <c r="VWX90" i="15"/>
  <c r="VWY90" i="15"/>
  <c r="VWZ90" i="15"/>
  <c r="VXA90" i="15"/>
  <c r="VXB90" i="15"/>
  <c r="VXC90" i="15"/>
  <c r="VXD90" i="15"/>
  <c r="VXE90" i="15"/>
  <c r="VXF90" i="15"/>
  <c r="VXG90" i="15"/>
  <c r="VXH90" i="15"/>
  <c r="VXI90" i="15"/>
  <c r="VXJ90" i="15"/>
  <c r="VXK90" i="15"/>
  <c r="VXL90" i="15"/>
  <c r="VXM90" i="15"/>
  <c r="VXN90" i="15"/>
  <c r="VXO90" i="15"/>
  <c r="VXP90" i="15"/>
  <c r="VXQ90" i="15"/>
  <c r="VXR90" i="15"/>
  <c r="VXS90" i="15"/>
  <c r="VXT90" i="15"/>
  <c r="VXU90" i="15"/>
  <c r="VXV90" i="15"/>
  <c r="VXW90" i="15"/>
  <c r="VXX90" i="15"/>
  <c r="VXY90" i="15"/>
  <c r="VXZ90" i="15"/>
  <c r="VYA90" i="15"/>
  <c r="VYB90" i="15"/>
  <c r="VYC90" i="15"/>
  <c r="VYD90" i="15"/>
  <c r="VYE90" i="15"/>
  <c r="VYF90" i="15"/>
  <c r="VYG90" i="15"/>
  <c r="VYH90" i="15"/>
  <c r="VYI90" i="15"/>
  <c r="VYJ90" i="15"/>
  <c r="VYK90" i="15"/>
  <c r="VYL90" i="15"/>
  <c r="VYM90" i="15"/>
  <c r="VYN90" i="15"/>
  <c r="VYO90" i="15"/>
  <c r="VYP90" i="15"/>
  <c r="VYQ90" i="15"/>
  <c r="VYR90" i="15"/>
  <c r="VYS90" i="15"/>
  <c r="VYT90" i="15"/>
  <c r="VYU90" i="15"/>
  <c r="VYV90" i="15"/>
  <c r="VYW90" i="15"/>
  <c r="VYX90" i="15"/>
  <c r="VYY90" i="15"/>
  <c r="VYZ90" i="15"/>
  <c r="VZA90" i="15"/>
  <c r="VZB90" i="15"/>
  <c r="VZC90" i="15"/>
  <c r="VZD90" i="15"/>
  <c r="VZE90" i="15"/>
  <c r="VZF90" i="15"/>
  <c r="VZG90" i="15"/>
  <c r="VZH90" i="15"/>
  <c r="VZI90" i="15"/>
  <c r="VZJ90" i="15"/>
  <c r="VZK90" i="15"/>
  <c r="VZL90" i="15"/>
  <c r="VZM90" i="15"/>
  <c r="VZN90" i="15"/>
  <c r="VZO90" i="15"/>
  <c r="VZP90" i="15"/>
  <c r="VZQ90" i="15"/>
  <c r="VZR90" i="15"/>
  <c r="VZS90" i="15"/>
  <c r="VZT90" i="15"/>
  <c r="VZU90" i="15"/>
  <c r="VZV90" i="15"/>
  <c r="VZW90" i="15"/>
  <c r="VZX90" i="15"/>
  <c r="VZY90" i="15"/>
  <c r="VZZ90" i="15"/>
  <c r="WAA90" i="15"/>
  <c r="WAB90" i="15"/>
  <c r="WAC90" i="15"/>
  <c r="WAD90" i="15"/>
  <c r="WAE90" i="15"/>
  <c r="WAF90" i="15"/>
  <c r="WAG90" i="15"/>
  <c r="WAH90" i="15"/>
  <c r="WAI90" i="15"/>
  <c r="WAJ90" i="15"/>
  <c r="WAK90" i="15"/>
  <c r="WAL90" i="15"/>
  <c r="WAM90" i="15"/>
  <c r="WAN90" i="15"/>
  <c r="WAO90" i="15"/>
  <c r="WAP90" i="15"/>
  <c r="WAQ90" i="15"/>
  <c r="WAR90" i="15"/>
  <c r="WAS90" i="15"/>
  <c r="WAT90" i="15"/>
  <c r="WAU90" i="15"/>
  <c r="WAV90" i="15"/>
  <c r="WAW90" i="15"/>
  <c r="WAX90" i="15"/>
  <c r="WAY90" i="15"/>
  <c r="WAZ90" i="15"/>
  <c r="WBA90" i="15"/>
  <c r="WBB90" i="15"/>
  <c r="WBC90" i="15"/>
  <c r="WBD90" i="15"/>
  <c r="WBE90" i="15"/>
  <c r="WBF90" i="15"/>
  <c r="WBG90" i="15"/>
  <c r="WBH90" i="15"/>
  <c r="WBI90" i="15"/>
  <c r="WBJ90" i="15"/>
  <c r="WBK90" i="15"/>
  <c r="WBL90" i="15"/>
  <c r="WBM90" i="15"/>
  <c r="WBN90" i="15"/>
  <c r="WBO90" i="15"/>
  <c r="WBP90" i="15"/>
  <c r="WBQ90" i="15"/>
  <c r="WBR90" i="15"/>
  <c r="WBS90" i="15"/>
  <c r="WBT90" i="15"/>
  <c r="WBU90" i="15"/>
  <c r="WBV90" i="15"/>
  <c r="WBW90" i="15"/>
  <c r="WBX90" i="15"/>
  <c r="WBY90" i="15"/>
  <c r="WBZ90" i="15"/>
  <c r="WCA90" i="15"/>
  <c r="WCB90" i="15"/>
  <c r="WCC90" i="15"/>
  <c r="WCD90" i="15"/>
  <c r="WCE90" i="15"/>
  <c r="WCF90" i="15"/>
  <c r="WCG90" i="15"/>
  <c r="WCH90" i="15"/>
  <c r="WCI90" i="15"/>
  <c r="WCJ90" i="15"/>
  <c r="WCK90" i="15"/>
  <c r="WCL90" i="15"/>
  <c r="WCM90" i="15"/>
  <c r="WCN90" i="15"/>
  <c r="WCO90" i="15"/>
  <c r="WCP90" i="15"/>
  <c r="WCQ90" i="15"/>
  <c r="WCR90" i="15"/>
  <c r="WCS90" i="15"/>
  <c r="WCT90" i="15"/>
  <c r="WCU90" i="15"/>
  <c r="WCV90" i="15"/>
  <c r="WCW90" i="15"/>
  <c r="WCX90" i="15"/>
  <c r="WCY90" i="15"/>
  <c r="WCZ90" i="15"/>
  <c r="WDA90" i="15"/>
  <c r="WDB90" i="15"/>
  <c r="WDC90" i="15"/>
  <c r="WDD90" i="15"/>
  <c r="WDE90" i="15"/>
  <c r="WDF90" i="15"/>
  <c r="WDG90" i="15"/>
  <c r="WDH90" i="15"/>
  <c r="WDI90" i="15"/>
  <c r="WDJ90" i="15"/>
  <c r="WDK90" i="15"/>
  <c r="WDL90" i="15"/>
  <c r="WDM90" i="15"/>
  <c r="WDN90" i="15"/>
  <c r="WDO90" i="15"/>
  <c r="WDP90" i="15"/>
  <c r="WDQ90" i="15"/>
  <c r="WDR90" i="15"/>
  <c r="WDS90" i="15"/>
  <c r="WDT90" i="15"/>
  <c r="WDU90" i="15"/>
  <c r="WDV90" i="15"/>
  <c r="WDW90" i="15"/>
  <c r="WDX90" i="15"/>
  <c r="WDY90" i="15"/>
  <c r="WDZ90" i="15"/>
  <c r="WEA90" i="15"/>
  <c r="WEB90" i="15"/>
  <c r="WEC90" i="15"/>
  <c r="WED90" i="15"/>
  <c r="WEE90" i="15"/>
  <c r="WEF90" i="15"/>
  <c r="WEG90" i="15"/>
  <c r="WEH90" i="15"/>
  <c r="WEI90" i="15"/>
  <c r="WEJ90" i="15"/>
  <c r="WEK90" i="15"/>
  <c r="WEL90" i="15"/>
  <c r="WEM90" i="15"/>
  <c r="WEN90" i="15"/>
  <c r="WEO90" i="15"/>
  <c r="WEP90" i="15"/>
  <c r="WEQ90" i="15"/>
  <c r="WER90" i="15"/>
  <c r="WES90" i="15"/>
  <c r="WET90" i="15"/>
  <c r="WEU90" i="15"/>
  <c r="WEV90" i="15"/>
  <c r="WEW90" i="15"/>
  <c r="WEX90" i="15"/>
  <c r="WEY90" i="15"/>
  <c r="WEZ90" i="15"/>
  <c r="WFA90" i="15"/>
  <c r="WFB90" i="15"/>
  <c r="WFC90" i="15"/>
  <c r="WFD90" i="15"/>
  <c r="WFE90" i="15"/>
  <c r="WFF90" i="15"/>
  <c r="WFG90" i="15"/>
  <c r="WFH90" i="15"/>
  <c r="WFI90" i="15"/>
  <c r="WFJ90" i="15"/>
  <c r="WFK90" i="15"/>
  <c r="WFL90" i="15"/>
  <c r="WFM90" i="15"/>
  <c r="WFN90" i="15"/>
  <c r="WFO90" i="15"/>
  <c r="WFP90" i="15"/>
  <c r="WFQ90" i="15"/>
  <c r="WFR90" i="15"/>
  <c r="WFS90" i="15"/>
  <c r="WFT90" i="15"/>
  <c r="WFU90" i="15"/>
  <c r="WFV90" i="15"/>
  <c r="WFW90" i="15"/>
  <c r="WFX90" i="15"/>
  <c r="WFY90" i="15"/>
  <c r="WFZ90" i="15"/>
  <c r="WGA90" i="15"/>
  <c r="WGB90" i="15"/>
  <c r="WGC90" i="15"/>
  <c r="WGD90" i="15"/>
  <c r="WGE90" i="15"/>
  <c r="WGF90" i="15"/>
  <c r="WGG90" i="15"/>
  <c r="WGH90" i="15"/>
  <c r="WGI90" i="15"/>
  <c r="WGJ90" i="15"/>
  <c r="WGK90" i="15"/>
  <c r="WGL90" i="15"/>
  <c r="WGM90" i="15"/>
  <c r="WGN90" i="15"/>
  <c r="WGO90" i="15"/>
  <c r="WGP90" i="15"/>
  <c r="WGQ90" i="15"/>
  <c r="WGR90" i="15"/>
  <c r="WGS90" i="15"/>
  <c r="WGT90" i="15"/>
  <c r="WGU90" i="15"/>
  <c r="WGV90" i="15"/>
  <c r="WGW90" i="15"/>
  <c r="WGX90" i="15"/>
  <c r="WGY90" i="15"/>
  <c r="WGZ90" i="15"/>
  <c r="WHA90" i="15"/>
  <c r="WHB90" i="15"/>
  <c r="WHC90" i="15"/>
  <c r="WHD90" i="15"/>
  <c r="WHE90" i="15"/>
  <c r="WHF90" i="15"/>
  <c r="WHG90" i="15"/>
  <c r="WHH90" i="15"/>
  <c r="WHI90" i="15"/>
  <c r="WHJ90" i="15"/>
  <c r="WHK90" i="15"/>
  <c r="WHL90" i="15"/>
  <c r="WHM90" i="15"/>
  <c r="WHN90" i="15"/>
  <c r="WHO90" i="15"/>
  <c r="WHP90" i="15"/>
  <c r="WHQ90" i="15"/>
  <c r="WHR90" i="15"/>
  <c r="WHS90" i="15"/>
  <c r="WHT90" i="15"/>
  <c r="WHU90" i="15"/>
  <c r="WHV90" i="15"/>
  <c r="WHW90" i="15"/>
  <c r="WHX90" i="15"/>
  <c r="WHY90" i="15"/>
  <c r="WHZ90" i="15"/>
  <c r="WIA90" i="15"/>
  <c r="WIB90" i="15"/>
  <c r="WIC90" i="15"/>
  <c r="WID90" i="15"/>
  <c r="WIE90" i="15"/>
  <c r="WIF90" i="15"/>
  <c r="WIG90" i="15"/>
  <c r="WIH90" i="15"/>
  <c r="WII90" i="15"/>
  <c r="WIJ90" i="15"/>
  <c r="WIK90" i="15"/>
  <c r="WIL90" i="15"/>
  <c r="WIM90" i="15"/>
  <c r="WIN90" i="15"/>
  <c r="WIO90" i="15"/>
  <c r="WIP90" i="15"/>
  <c r="WIQ90" i="15"/>
  <c r="WIR90" i="15"/>
  <c r="WIS90" i="15"/>
  <c r="WIT90" i="15"/>
  <c r="WIU90" i="15"/>
  <c r="WIV90" i="15"/>
  <c r="WIW90" i="15"/>
  <c r="WIX90" i="15"/>
  <c r="WIY90" i="15"/>
  <c r="WIZ90" i="15"/>
  <c r="WJA90" i="15"/>
  <c r="WJB90" i="15"/>
  <c r="WJC90" i="15"/>
  <c r="WJD90" i="15"/>
  <c r="WJE90" i="15"/>
  <c r="WJF90" i="15"/>
  <c r="WJG90" i="15"/>
  <c r="WJH90" i="15"/>
  <c r="WJI90" i="15"/>
  <c r="WJJ90" i="15"/>
  <c r="WJK90" i="15"/>
  <c r="WJL90" i="15"/>
  <c r="WJM90" i="15"/>
  <c r="WJN90" i="15"/>
  <c r="WJO90" i="15"/>
  <c r="WJP90" i="15"/>
  <c r="WJQ90" i="15"/>
  <c r="WJR90" i="15"/>
  <c r="WJS90" i="15"/>
  <c r="WJT90" i="15"/>
  <c r="WJU90" i="15"/>
  <c r="WJV90" i="15"/>
  <c r="WJW90" i="15"/>
  <c r="WJX90" i="15"/>
  <c r="WJY90" i="15"/>
  <c r="WJZ90" i="15"/>
  <c r="WKA90" i="15"/>
  <c r="WKB90" i="15"/>
  <c r="WKC90" i="15"/>
  <c r="WKD90" i="15"/>
  <c r="WKE90" i="15"/>
  <c r="WKF90" i="15"/>
  <c r="WKG90" i="15"/>
  <c r="WKH90" i="15"/>
  <c r="WKI90" i="15"/>
  <c r="WKJ90" i="15"/>
  <c r="WKK90" i="15"/>
  <c r="WKL90" i="15"/>
  <c r="WKM90" i="15"/>
  <c r="WKN90" i="15"/>
  <c r="WKO90" i="15"/>
  <c r="WKP90" i="15"/>
  <c r="WKQ90" i="15"/>
  <c r="WKR90" i="15"/>
  <c r="WKS90" i="15"/>
  <c r="WKT90" i="15"/>
  <c r="WKU90" i="15"/>
  <c r="WKV90" i="15"/>
  <c r="WKW90" i="15"/>
  <c r="WKX90" i="15"/>
  <c r="WKY90" i="15"/>
  <c r="WKZ90" i="15"/>
  <c r="WLA90" i="15"/>
  <c r="WLB90" i="15"/>
  <c r="WLC90" i="15"/>
  <c r="WLD90" i="15"/>
  <c r="WLE90" i="15"/>
  <c r="WLF90" i="15"/>
  <c r="WLG90" i="15"/>
  <c r="WLH90" i="15"/>
  <c r="WLI90" i="15"/>
  <c r="WLJ90" i="15"/>
  <c r="WLK90" i="15"/>
  <c r="WLL90" i="15"/>
  <c r="WLM90" i="15"/>
  <c r="WLN90" i="15"/>
  <c r="WLO90" i="15"/>
  <c r="WLP90" i="15"/>
  <c r="WLQ90" i="15"/>
  <c r="WLR90" i="15"/>
  <c r="WLS90" i="15"/>
  <c r="WLT90" i="15"/>
  <c r="WLU90" i="15"/>
  <c r="WLV90" i="15"/>
  <c r="WLW90" i="15"/>
  <c r="WLX90" i="15"/>
  <c r="WLY90" i="15"/>
  <c r="WLZ90" i="15"/>
  <c r="WMA90" i="15"/>
  <c r="WMB90" i="15"/>
  <c r="WMC90" i="15"/>
  <c r="WMD90" i="15"/>
  <c r="WME90" i="15"/>
  <c r="WMF90" i="15"/>
  <c r="WMG90" i="15"/>
  <c r="WMH90" i="15"/>
  <c r="WMI90" i="15"/>
  <c r="WMJ90" i="15"/>
  <c r="WMK90" i="15"/>
  <c r="WML90" i="15"/>
  <c r="WMM90" i="15"/>
  <c r="WMN90" i="15"/>
  <c r="WMO90" i="15"/>
  <c r="WMP90" i="15"/>
  <c r="WMQ90" i="15"/>
  <c r="WMR90" i="15"/>
  <c r="WMS90" i="15"/>
  <c r="WMT90" i="15"/>
  <c r="WMU90" i="15"/>
  <c r="WMV90" i="15"/>
  <c r="WMW90" i="15"/>
  <c r="WMX90" i="15"/>
  <c r="WMY90" i="15"/>
  <c r="WMZ90" i="15"/>
  <c r="WNA90" i="15"/>
  <c r="WNB90" i="15"/>
  <c r="WNC90" i="15"/>
  <c r="WND90" i="15"/>
  <c r="WNE90" i="15"/>
  <c r="WNF90" i="15"/>
  <c r="WNG90" i="15"/>
  <c r="WNH90" i="15"/>
  <c r="WNI90" i="15"/>
  <c r="WNJ90" i="15"/>
  <c r="WNK90" i="15"/>
  <c r="WNL90" i="15"/>
  <c r="WNM90" i="15"/>
  <c r="WNN90" i="15"/>
  <c r="WNO90" i="15"/>
  <c r="WNP90" i="15"/>
  <c r="WNQ90" i="15"/>
  <c r="WNR90" i="15"/>
  <c r="WNS90" i="15"/>
  <c r="WNT90" i="15"/>
  <c r="WNU90" i="15"/>
  <c r="WNV90" i="15"/>
  <c r="WNW90" i="15"/>
  <c r="WNX90" i="15"/>
  <c r="WNY90" i="15"/>
  <c r="WNZ90" i="15"/>
  <c r="WOA90" i="15"/>
  <c r="WOB90" i="15"/>
  <c r="WOC90" i="15"/>
  <c r="WOD90" i="15"/>
  <c r="WOE90" i="15"/>
  <c r="WOF90" i="15"/>
  <c r="WOG90" i="15"/>
  <c r="WOH90" i="15"/>
  <c r="WOI90" i="15"/>
  <c r="WOJ90" i="15"/>
  <c r="WOK90" i="15"/>
  <c r="WOL90" i="15"/>
  <c r="WOM90" i="15"/>
  <c r="WON90" i="15"/>
  <c r="WOO90" i="15"/>
  <c r="WOP90" i="15"/>
  <c r="WOQ90" i="15"/>
  <c r="WOR90" i="15"/>
  <c r="WOS90" i="15"/>
  <c r="WOT90" i="15"/>
  <c r="WOU90" i="15"/>
  <c r="WOV90" i="15"/>
  <c r="WOW90" i="15"/>
  <c r="WOX90" i="15"/>
  <c r="WOY90" i="15"/>
  <c r="WOZ90" i="15"/>
  <c r="WPA90" i="15"/>
  <c r="WPB90" i="15"/>
  <c r="WPC90" i="15"/>
  <c r="WPD90" i="15"/>
  <c r="WPE90" i="15"/>
  <c r="WPF90" i="15"/>
  <c r="WPG90" i="15"/>
  <c r="WPH90" i="15"/>
  <c r="WPI90" i="15"/>
  <c r="WPJ90" i="15"/>
  <c r="WPK90" i="15"/>
  <c r="WPL90" i="15"/>
  <c r="WPM90" i="15"/>
  <c r="WPN90" i="15"/>
  <c r="WPO90" i="15"/>
  <c r="WPP90" i="15"/>
  <c r="WPQ90" i="15"/>
  <c r="WPR90" i="15"/>
  <c r="WPS90" i="15"/>
  <c r="WPT90" i="15"/>
  <c r="WPU90" i="15"/>
  <c r="WPV90" i="15"/>
  <c r="WPW90" i="15"/>
  <c r="WPX90" i="15"/>
  <c r="WPY90" i="15"/>
  <c r="WPZ90" i="15"/>
  <c r="WQA90" i="15"/>
  <c r="WQB90" i="15"/>
  <c r="WQC90" i="15"/>
  <c r="WQD90" i="15"/>
  <c r="WQE90" i="15"/>
  <c r="WQF90" i="15"/>
  <c r="WQG90" i="15"/>
  <c r="WQH90" i="15"/>
  <c r="WQI90" i="15"/>
  <c r="WQJ90" i="15"/>
  <c r="WQK90" i="15"/>
  <c r="WQL90" i="15"/>
  <c r="WQM90" i="15"/>
  <c r="WQN90" i="15"/>
  <c r="WQO90" i="15"/>
  <c r="WQP90" i="15"/>
  <c r="WQQ90" i="15"/>
  <c r="WQR90" i="15"/>
  <c r="WQS90" i="15"/>
  <c r="WQT90" i="15"/>
  <c r="WQU90" i="15"/>
  <c r="WQV90" i="15"/>
  <c r="WQW90" i="15"/>
  <c r="WQX90" i="15"/>
  <c r="WQY90" i="15"/>
  <c r="WQZ90" i="15"/>
  <c r="WRA90" i="15"/>
  <c r="WRB90" i="15"/>
  <c r="WRC90" i="15"/>
  <c r="WRD90" i="15"/>
  <c r="WRE90" i="15"/>
  <c r="WRF90" i="15"/>
  <c r="WRG90" i="15"/>
  <c r="WRH90" i="15"/>
  <c r="WRI90" i="15"/>
  <c r="WRJ90" i="15"/>
  <c r="WRK90" i="15"/>
  <c r="WRL90" i="15"/>
  <c r="WRM90" i="15"/>
  <c r="WRN90" i="15"/>
  <c r="WRO90" i="15"/>
  <c r="WRP90" i="15"/>
  <c r="WRQ90" i="15"/>
  <c r="WRR90" i="15"/>
  <c r="WRS90" i="15"/>
  <c r="WRT90" i="15"/>
  <c r="WRU90" i="15"/>
  <c r="WRV90" i="15"/>
  <c r="WRW90" i="15"/>
  <c r="WRX90" i="15"/>
  <c r="WRY90" i="15"/>
  <c r="WRZ90" i="15"/>
  <c r="WSA90" i="15"/>
  <c r="WSB90" i="15"/>
  <c r="WSC90" i="15"/>
  <c r="WSD90" i="15"/>
  <c r="WSE90" i="15"/>
  <c r="WSF90" i="15"/>
  <c r="WSG90" i="15"/>
  <c r="WSH90" i="15"/>
  <c r="WSI90" i="15"/>
  <c r="WSJ90" i="15"/>
  <c r="WSK90" i="15"/>
  <c r="WSL90" i="15"/>
  <c r="WSM90" i="15"/>
  <c r="WSN90" i="15"/>
  <c r="WSO90" i="15"/>
  <c r="WSP90" i="15"/>
  <c r="WSQ90" i="15"/>
  <c r="WSR90" i="15"/>
  <c r="WSS90" i="15"/>
  <c r="WST90" i="15"/>
  <c r="WSU90" i="15"/>
  <c r="WSV90" i="15"/>
  <c r="WSW90" i="15"/>
  <c r="WSX90" i="15"/>
  <c r="WSY90" i="15"/>
  <c r="WSZ90" i="15"/>
  <c r="WTA90" i="15"/>
  <c r="WTB90" i="15"/>
  <c r="WTC90" i="15"/>
  <c r="WTD90" i="15"/>
  <c r="WTE90" i="15"/>
  <c r="WTF90" i="15"/>
  <c r="WTG90" i="15"/>
  <c r="WTH90" i="15"/>
  <c r="WTI90" i="15"/>
  <c r="WTJ90" i="15"/>
  <c r="WTK90" i="15"/>
  <c r="WTL90" i="15"/>
  <c r="WTM90" i="15"/>
  <c r="WTN90" i="15"/>
  <c r="WTO90" i="15"/>
  <c r="WTP90" i="15"/>
  <c r="WTQ90" i="15"/>
  <c r="WTR90" i="15"/>
  <c r="WTS90" i="15"/>
  <c r="WTT90" i="15"/>
  <c r="WTU90" i="15"/>
  <c r="WTV90" i="15"/>
  <c r="WTW90" i="15"/>
  <c r="WTX90" i="15"/>
  <c r="WTY90" i="15"/>
  <c r="WTZ90" i="15"/>
  <c r="WUA90" i="15"/>
  <c r="WUB90" i="15"/>
  <c r="WUC90" i="15"/>
  <c r="WUD90" i="15"/>
  <c r="WUE90" i="15"/>
  <c r="WUF90" i="15"/>
  <c r="WUG90" i="15"/>
  <c r="WUH90" i="15"/>
  <c r="WUI90" i="15"/>
  <c r="WUJ90" i="15"/>
  <c r="WUK90" i="15"/>
  <c r="WUL90" i="15"/>
  <c r="WUM90" i="15"/>
  <c r="WUN90" i="15"/>
  <c r="WUO90" i="15"/>
  <c r="WUP90" i="15"/>
  <c r="WUQ90" i="15"/>
  <c r="WUR90" i="15"/>
  <c r="WUS90" i="15"/>
  <c r="WUT90" i="15"/>
  <c r="WUU90" i="15"/>
  <c r="WUV90" i="15"/>
  <c r="WUW90" i="15"/>
  <c r="WUX90" i="15"/>
  <c r="WUY90" i="15"/>
  <c r="WUZ90" i="15"/>
  <c r="WVA90" i="15"/>
  <c r="WVB90" i="15"/>
  <c r="WVC90" i="15"/>
  <c r="WVD90" i="15"/>
  <c r="WVE90" i="15"/>
  <c r="WVF90" i="15"/>
  <c r="WVG90" i="15"/>
  <c r="WVH90" i="15"/>
  <c r="WVI90" i="15"/>
  <c r="WVJ90" i="15"/>
  <c r="WVK90" i="15"/>
  <c r="WVL90" i="15"/>
  <c r="WVM90" i="15"/>
  <c r="WVN90" i="15"/>
  <c r="WVO90" i="15"/>
  <c r="WVP90" i="15"/>
  <c r="WVQ90" i="15"/>
  <c r="WVR90" i="15"/>
  <c r="WVS90" i="15"/>
  <c r="WVT90" i="15"/>
  <c r="WVU90" i="15"/>
  <c r="WVV90" i="15"/>
  <c r="WVW90" i="15"/>
  <c r="WVX90" i="15"/>
  <c r="WVY90" i="15"/>
  <c r="WVZ90" i="15"/>
  <c r="WWA90" i="15"/>
  <c r="WWB90" i="15"/>
  <c r="WWC90" i="15"/>
  <c r="WWD90" i="15"/>
  <c r="WWE90" i="15"/>
  <c r="WWF90" i="15"/>
  <c r="WWG90" i="15"/>
  <c r="WWH90" i="15"/>
  <c r="WWI90" i="15"/>
  <c r="WWJ90" i="15"/>
  <c r="WWK90" i="15"/>
  <c r="WWL90" i="15"/>
  <c r="WWM90" i="15"/>
  <c r="WWN90" i="15"/>
  <c r="WWO90" i="15"/>
  <c r="WWP90" i="15"/>
  <c r="WWQ90" i="15"/>
  <c r="WWR90" i="15"/>
  <c r="WWS90" i="15"/>
  <c r="WWT90" i="15"/>
  <c r="WWU90" i="15"/>
  <c r="WWV90" i="15"/>
  <c r="WWW90" i="15"/>
  <c r="WWX90" i="15"/>
  <c r="WWY90" i="15"/>
  <c r="WWZ90" i="15"/>
  <c r="WXA90" i="15"/>
  <c r="WXB90" i="15"/>
  <c r="WXC90" i="15"/>
  <c r="WXD90" i="15"/>
  <c r="WXE90" i="15"/>
  <c r="WXF90" i="15"/>
  <c r="WXG90" i="15"/>
  <c r="WXH90" i="15"/>
  <c r="WXI90" i="15"/>
  <c r="WXJ90" i="15"/>
  <c r="WXK90" i="15"/>
  <c r="WXL90" i="15"/>
  <c r="WXM90" i="15"/>
  <c r="WXN90" i="15"/>
  <c r="WXO90" i="15"/>
  <c r="WXP90" i="15"/>
  <c r="WXQ90" i="15"/>
  <c r="WXR90" i="15"/>
  <c r="WXS90" i="15"/>
  <c r="WXT90" i="15"/>
  <c r="WXU90" i="15"/>
  <c r="WXV90" i="15"/>
  <c r="WXW90" i="15"/>
  <c r="WXX90" i="15"/>
  <c r="WXY90" i="15"/>
  <c r="WXZ90" i="15"/>
  <c r="WYA90" i="15"/>
  <c r="WYB90" i="15"/>
  <c r="WYC90" i="15"/>
  <c r="WYD90" i="15"/>
  <c r="WYE90" i="15"/>
  <c r="WYF90" i="15"/>
  <c r="WYG90" i="15"/>
  <c r="WYH90" i="15"/>
  <c r="WYI90" i="15"/>
  <c r="WYJ90" i="15"/>
  <c r="WYK90" i="15"/>
  <c r="WYL90" i="15"/>
  <c r="WYM90" i="15"/>
  <c r="WYN90" i="15"/>
  <c r="WYO90" i="15"/>
  <c r="WYP90" i="15"/>
  <c r="WYQ90" i="15"/>
  <c r="WYR90" i="15"/>
  <c r="WYS90" i="15"/>
  <c r="WYT90" i="15"/>
  <c r="WYU90" i="15"/>
  <c r="WYV90" i="15"/>
  <c r="WYW90" i="15"/>
  <c r="WYX90" i="15"/>
  <c r="WYY90" i="15"/>
  <c r="WYZ90" i="15"/>
  <c r="WZA90" i="15"/>
  <c r="WZB90" i="15"/>
  <c r="WZC90" i="15"/>
  <c r="WZD90" i="15"/>
  <c r="WZE90" i="15"/>
  <c r="WZF90" i="15"/>
  <c r="WZG90" i="15"/>
  <c r="WZH90" i="15"/>
  <c r="WZI90" i="15"/>
  <c r="WZJ90" i="15"/>
  <c r="WZK90" i="15"/>
  <c r="WZL90" i="15"/>
  <c r="WZM90" i="15"/>
  <c r="WZN90" i="15"/>
  <c r="WZO90" i="15"/>
  <c r="WZP90" i="15"/>
  <c r="WZQ90" i="15"/>
  <c r="WZR90" i="15"/>
  <c r="WZS90" i="15"/>
  <c r="WZT90" i="15"/>
  <c r="WZU90" i="15"/>
  <c r="WZV90" i="15"/>
  <c r="WZW90" i="15"/>
  <c r="WZX90" i="15"/>
  <c r="WZY90" i="15"/>
  <c r="WZZ90" i="15"/>
  <c r="XAA90" i="15"/>
  <c r="XAB90" i="15"/>
  <c r="XAC90" i="15"/>
  <c r="XAD90" i="15"/>
  <c r="XAE90" i="15"/>
  <c r="XAF90" i="15"/>
  <c r="XAG90" i="15"/>
  <c r="XAH90" i="15"/>
  <c r="XAI90" i="15"/>
  <c r="XAJ90" i="15"/>
  <c r="XAK90" i="15"/>
  <c r="XAL90" i="15"/>
  <c r="XAM90" i="15"/>
  <c r="XAN90" i="15"/>
  <c r="XAO90" i="15"/>
  <c r="XAP90" i="15"/>
  <c r="XAQ90" i="15"/>
  <c r="XAR90" i="15"/>
  <c r="XAS90" i="15"/>
  <c r="XAT90" i="15"/>
  <c r="XAU90" i="15"/>
  <c r="XAV90" i="15"/>
  <c r="XAW90" i="15"/>
  <c r="XAX90" i="15"/>
  <c r="XAY90" i="15"/>
  <c r="XAZ90" i="15"/>
  <c r="XBA90" i="15"/>
  <c r="XBB90" i="15"/>
  <c r="XBC90" i="15"/>
  <c r="XBD90" i="15"/>
  <c r="XBE90" i="15"/>
  <c r="XBF90" i="15"/>
  <c r="XBG90" i="15"/>
  <c r="XBH90" i="15"/>
  <c r="XBI90" i="15"/>
  <c r="XBJ90" i="15"/>
  <c r="XBK90" i="15"/>
  <c r="XBL90" i="15"/>
  <c r="XBM90" i="15"/>
  <c r="XBN90" i="15"/>
  <c r="XBO90" i="15"/>
  <c r="XBP90" i="15"/>
  <c r="XBQ90" i="15"/>
  <c r="XBR90" i="15"/>
  <c r="XBS90" i="15"/>
  <c r="XBT90" i="15"/>
  <c r="XBU90" i="15"/>
  <c r="XBV90" i="15"/>
  <c r="XBW90" i="15"/>
  <c r="XBX90" i="15"/>
  <c r="XBY90" i="15"/>
  <c r="XBZ90" i="15"/>
  <c r="XCA90" i="15"/>
  <c r="XCB90" i="15"/>
  <c r="XCC90" i="15"/>
  <c r="XCD90" i="15"/>
  <c r="XCE90" i="15"/>
  <c r="XCF90" i="15"/>
  <c r="XCG90" i="15"/>
  <c r="XCH90" i="15"/>
  <c r="XCI90" i="15"/>
  <c r="XCJ90" i="15"/>
  <c r="XCK90" i="15"/>
  <c r="XCL90" i="15"/>
  <c r="XCM90" i="15"/>
  <c r="XCN90" i="15"/>
  <c r="XCO90" i="15"/>
  <c r="XCP90" i="15"/>
  <c r="XCQ90" i="15"/>
  <c r="XCR90" i="15"/>
  <c r="XCS90" i="15"/>
  <c r="XCT90" i="15"/>
  <c r="XCU90" i="15"/>
  <c r="XCV90" i="15"/>
  <c r="XCW90" i="15"/>
  <c r="XCX90" i="15"/>
  <c r="XCY90" i="15"/>
  <c r="XCZ90" i="15"/>
  <c r="XDA90" i="15"/>
  <c r="XDB90" i="15"/>
  <c r="XDC90" i="15"/>
  <c r="XDD90" i="15"/>
  <c r="XDE90" i="15"/>
  <c r="XDF90" i="15"/>
  <c r="XDG90" i="15"/>
  <c r="XDH90" i="15"/>
  <c r="XDI90" i="15"/>
  <c r="XDJ90" i="15"/>
  <c r="XDK90" i="15"/>
  <c r="XDL90" i="15"/>
  <c r="XDM90" i="15"/>
  <c r="XDN90" i="15"/>
  <c r="XDO90" i="15"/>
  <c r="XDP90" i="15"/>
  <c r="XDQ90" i="15"/>
  <c r="XDR90" i="15"/>
  <c r="XDS90" i="15"/>
  <c r="XDT90" i="15"/>
  <c r="XDU90" i="15"/>
  <c r="XDV90" i="15"/>
  <c r="XDW90" i="15"/>
  <c r="XDX90" i="15"/>
  <c r="XDY90" i="15"/>
  <c r="XDZ90" i="15"/>
  <c r="XEA90" i="15"/>
  <c r="XEB90" i="15"/>
  <c r="XEC90" i="15"/>
  <c r="XED90" i="15"/>
  <c r="XEE90" i="15"/>
  <c r="XEF90" i="15"/>
  <c r="XEG90" i="15"/>
  <c r="XEH90" i="15"/>
  <c r="XEI90" i="15"/>
  <c r="XEJ90" i="15"/>
  <c r="XEK90" i="15"/>
  <c r="XEL90" i="15"/>
  <c r="XEM90" i="15"/>
  <c r="XEN90" i="15"/>
  <c r="XEO90" i="15"/>
  <c r="XEP90" i="15"/>
  <c r="XEQ90" i="15"/>
  <c r="XER90" i="15"/>
  <c r="XES90" i="15"/>
  <c r="XET90" i="15"/>
  <c r="XEU90" i="15"/>
  <c r="XEV90" i="15"/>
  <c r="XEW90" i="15"/>
  <c r="XEX90" i="15"/>
  <c r="XEY90" i="15"/>
  <c r="XEZ90" i="15"/>
  <c r="XFA90" i="15"/>
  <c r="XFB90" i="15"/>
  <c r="XFC90" i="15"/>
  <c r="XFD90" i="15"/>
  <c r="K51" i="14" l="1"/>
  <c r="K121" i="14"/>
  <c r="K104" i="14"/>
  <c r="G73" i="14"/>
  <c r="E73" i="14"/>
  <c r="G72" i="14"/>
  <c r="E72" i="14"/>
  <c r="G66" i="14"/>
  <c r="E66" i="14"/>
  <c r="E79" i="14" s="1"/>
  <c r="G79" i="14" l="1"/>
  <c r="H20" i="15"/>
  <c r="H74" i="15" l="1"/>
  <c r="H30" i="15"/>
  <c r="H26" i="15"/>
  <c r="H77" i="15"/>
  <c r="O121" i="15"/>
  <c r="O123" i="15" s="1"/>
  <c r="N121" i="15"/>
  <c r="N123" i="15" s="1"/>
  <c r="G84" i="15"/>
  <c r="G83" i="15"/>
  <c r="E84" i="15"/>
  <c r="E83" i="15"/>
  <c r="E74" i="15"/>
  <c r="E6" i="15"/>
  <c r="E5" i="15"/>
  <c r="E4" i="15"/>
  <c r="E3" i="15"/>
  <c r="E2" i="15"/>
  <c r="A1" i="15"/>
  <c r="L17" i="14"/>
  <c r="M17" i="14" l="1"/>
  <c r="N17" i="14" s="1"/>
  <c r="L18" i="14"/>
  <c r="N83" i="15"/>
  <c r="M84" i="15"/>
  <c r="M83" i="15"/>
  <c r="K84" i="15"/>
  <c r="O84" i="15"/>
  <c r="N84" i="15"/>
  <c r="O83" i="15"/>
  <c r="L83" i="15"/>
  <c r="L84" i="15"/>
  <c r="L101" i="14" l="1"/>
  <c r="L102" i="14" s="1"/>
  <c r="L170" i="14"/>
  <c r="L171" i="14" s="1"/>
  <c r="O17" i="14"/>
  <c r="P17" i="14" s="1"/>
  <c r="Q17" i="14" s="1"/>
  <c r="R17" i="14" s="1"/>
  <c r="S17" i="14" s="1"/>
  <c r="T17" i="14" s="1"/>
  <c r="U17" i="14" s="1"/>
  <c r="V17" i="14" s="1"/>
  <c r="W17" i="14" s="1"/>
  <c r="X17" i="14" s="1"/>
  <c r="Y17" i="14" s="1"/>
  <c r="Z17" i="14" s="1"/>
  <c r="AA17" i="14" s="1"/>
  <c r="AB17" i="14" s="1"/>
  <c r="AC17" i="14" s="1"/>
  <c r="AD17" i="14" s="1"/>
  <c r="AE17" i="14" s="1"/>
  <c r="AF17" i="14" s="1"/>
  <c r="AG17" i="14" s="1"/>
  <c r="AH17" i="14" s="1"/>
  <c r="AI17" i="14" s="1"/>
  <c r="AJ17" i="14" s="1"/>
  <c r="N18" i="14"/>
  <c r="L85" i="15"/>
  <c r="L125" i="15" s="1"/>
  <c r="L127" i="15" s="1"/>
  <c r="N85" i="15"/>
  <c r="N125" i="15" s="1"/>
  <c r="N127" i="15" s="1"/>
  <c r="M85" i="15"/>
  <c r="M125" i="15" s="1"/>
  <c r="M127" i="15" s="1"/>
  <c r="O85" i="15"/>
  <c r="J84" i="15"/>
  <c r="J85" i="15" s="1"/>
  <c r="H81" i="15"/>
  <c r="H84" i="15" s="1"/>
  <c r="H83" i="15"/>
  <c r="K83" i="15"/>
  <c r="K85" i="15" s="1"/>
  <c r="L121" i="14" l="1"/>
  <c r="K124" i="15"/>
  <c r="K125" i="15"/>
  <c r="K127" i="15" s="1"/>
  <c r="O124" i="15"/>
  <c r="O125" i="15"/>
  <c r="O127" i="15" s="1"/>
  <c r="M124" i="15"/>
  <c r="N124" i="15"/>
  <c r="L124" i="15"/>
  <c r="L104" i="14"/>
  <c r="N101" i="14"/>
  <c r="N102" i="14" s="1"/>
  <c r="N121" i="14" s="1"/>
  <c r="N170" i="14"/>
  <c r="N171" i="14" s="1"/>
  <c r="L190" i="14"/>
  <c r="L173" i="14"/>
  <c r="J125" i="15"/>
  <c r="J127" i="15" s="1"/>
  <c r="G62" i="14"/>
  <c r="E62" i="14"/>
  <c r="F128" i="15" l="1"/>
  <c r="F132" i="15" s="1"/>
  <c r="H125" i="15"/>
  <c r="H127" i="15" s="1"/>
  <c r="H85" i="15"/>
  <c r="J124" i="15"/>
  <c r="N104" i="14"/>
  <c r="N190" i="14"/>
  <c r="N173" i="14"/>
  <c r="G58" i="14"/>
  <c r="G57" i="14"/>
  <c r="G61" i="14" s="1"/>
  <c r="E57" i="14"/>
  <c r="E61" i="14" s="1"/>
  <c r="G51" i="14"/>
  <c r="E51" i="14"/>
  <c r="G54" i="14"/>
  <c r="E54" i="14"/>
  <c r="F136" i="15" l="1"/>
  <c r="F124" i="15"/>
  <c r="H124" i="15"/>
  <c r="G50" i="14"/>
  <c r="E50" i="14"/>
  <c r="G37" i="14"/>
  <c r="E37" i="14"/>
  <c r="G34" i="14"/>
  <c r="G31" i="14"/>
  <c r="J30" i="14"/>
  <c r="G30" i="14"/>
  <c r="E31" i="14"/>
  <c r="E30" i="14"/>
  <c r="J18" i="14"/>
  <c r="AJ28" i="14"/>
  <c r="AJ30" i="14" s="1"/>
  <c r="AI28" i="14"/>
  <c r="AI30" i="14" s="1"/>
  <c r="AH28" i="14"/>
  <c r="AH30" i="14" s="1"/>
  <c r="AG28" i="14"/>
  <c r="AG30" i="14" s="1"/>
  <c r="AF28" i="14"/>
  <c r="AF30" i="14" s="1"/>
  <c r="AE28" i="14"/>
  <c r="AE30" i="14" s="1"/>
  <c r="AD28" i="14"/>
  <c r="AD30" i="14" s="1"/>
  <c r="AC28" i="14"/>
  <c r="AC30" i="14" s="1"/>
  <c r="AB28" i="14"/>
  <c r="AB30" i="14" s="1"/>
  <c r="AA28" i="14"/>
  <c r="AA30" i="14" s="1"/>
  <c r="Z28" i="14"/>
  <c r="Z30" i="14" s="1"/>
  <c r="Y28" i="14"/>
  <c r="Y30" i="14" s="1"/>
  <c r="X28" i="14"/>
  <c r="X30" i="14" s="1"/>
  <c r="W28" i="14"/>
  <c r="W30" i="14" s="1"/>
  <c r="V28" i="14"/>
  <c r="V30" i="14" s="1"/>
  <c r="U28" i="14"/>
  <c r="U30" i="14" s="1"/>
  <c r="T28" i="14"/>
  <c r="T30" i="14" s="1"/>
  <c r="S28" i="14"/>
  <c r="S30" i="14" s="1"/>
  <c r="R28" i="14"/>
  <c r="R30" i="14" s="1"/>
  <c r="Q28" i="14"/>
  <c r="Q30" i="14" s="1"/>
  <c r="P28" i="14"/>
  <c r="P30" i="14" s="1"/>
  <c r="O28" i="14"/>
  <c r="O30" i="14" s="1"/>
  <c r="N28" i="14"/>
  <c r="N30" i="14" s="1"/>
  <c r="M28" i="14"/>
  <c r="M30" i="14" s="1"/>
  <c r="L28" i="14"/>
  <c r="E6" i="14"/>
  <c r="E5" i="14"/>
  <c r="E4" i="14"/>
  <c r="E3" i="14"/>
  <c r="E2" i="14"/>
  <c r="A1" i="14"/>
  <c r="L30" i="14" l="1"/>
  <c r="H28" i="14"/>
  <c r="H30" i="14" s="1"/>
  <c r="J101" i="14"/>
  <c r="J102" i="14" s="1"/>
  <c r="J104" i="14" s="1"/>
  <c r="J170" i="14"/>
  <c r="J171" i="14" s="1"/>
  <c r="E117" i="14"/>
  <c r="E186" i="14"/>
  <c r="J31" i="14"/>
  <c r="J32" i="14" s="1"/>
  <c r="J34" i="14" s="1"/>
  <c r="E47" i="14"/>
  <c r="M18" i="14"/>
  <c r="J121" i="14" l="1"/>
  <c r="J190" i="14"/>
  <c r="J173" i="14"/>
  <c r="M101" i="14"/>
  <c r="M102" i="14" s="1"/>
  <c r="M170" i="14"/>
  <c r="M171" i="14" s="1"/>
  <c r="K34" i="14"/>
  <c r="J51" i="14"/>
  <c r="M31" i="14"/>
  <c r="M32" i="14" s="1"/>
  <c r="M51" i="14" s="1"/>
  <c r="L31" i="14"/>
  <c r="L32" i="14" s="1"/>
  <c r="M104" i="14" l="1"/>
  <c r="L51" i="14"/>
  <c r="M121" i="14"/>
  <c r="M190" i="14"/>
  <c r="M173" i="14"/>
  <c r="M34" i="14"/>
  <c r="L34" i="14"/>
  <c r="O18" i="14"/>
  <c r="O101" i="14" l="1"/>
  <c r="O102" i="14" s="1"/>
  <c r="O170" i="14"/>
  <c r="O171" i="14" s="1"/>
  <c r="N31" i="14"/>
  <c r="N32" i="14" s="1"/>
  <c r="O31" i="14"/>
  <c r="O32" i="14" s="1"/>
  <c r="O51" i="14" s="1"/>
  <c r="P18" i="14"/>
  <c r="O121" i="14" l="1"/>
  <c r="O104" i="14"/>
  <c r="O190" i="14"/>
  <c r="O173" i="14"/>
  <c r="P101" i="14"/>
  <c r="P102" i="14" s="1"/>
  <c r="P121" i="14" s="1"/>
  <c r="P170" i="14"/>
  <c r="P171" i="14" s="1"/>
  <c r="N51" i="14"/>
  <c r="N34" i="14"/>
  <c r="O34" i="14"/>
  <c r="P31" i="14"/>
  <c r="P32" i="14" s="1"/>
  <c r="P51" i="14" s="1"/>
  <c r="Q18" i="14"/>
  <c r="Q101" i="14" l="1"/>
  <c r="Q102" i="14" s="1"/>
  <c r="Q104" i="14" s="1"/>
  <c r="Q170" i="14"/>
  <c r="Q171" i="14" s="1"/>
  <c r="P104" i="14"/>
  <c r="P173" i="14"/>
  <c r="P190" i="14"/>
  <c r="P34" i="14"/>
  <c r="Q31" i="14"/>
  <c r="Q32" i="14" s="1"/>
  <c r="Q51" i="14" s="1"/>
  <c r="R18" i="14"/>
  <c r="J12" i="8"/>
  <c r="J7" i="6"/>
  <c r="J6" i="6"/>
  <c r="F30" i="6" s="1"/>
  <c r="F99" i="8" s="1"/>
  <c r="E98" i="8"/>
  <c r="G98" i="8"/>
  <c r="E99" i="8"/>
  <c r="G99" i="8"/>
  <c r="J6" i="15" l="1"/>
  <c r="Q121" i="14"/>
  <c r="R101" i="14"/>
  <c r="R102" i="14" s="1"/>
  <c r="R121" i="14" s="1"/>
  <c r="R170" i="14"/>
  <c r="R171" i="14" s="1"/>
  <c r="Q190" i="14"/>
  <c r="Q173" i="14"/>
  <c r="R104" i="14"/>
  <c r="F29" i="6"/>
  <c r="F98" i="8" s="1"/>
  <c r="J6" i="14"/>
  <c r="Q34" i="14"/>
  <c r="R31" i="14"/>
  <c r="R32" i="14" s="1"/>
  <c r="R51" i="14" s="1"/>
  <c r="S18" i="14"/>
  <c r="A1" i="8"/>
  <c r="E2" i="8"/>
  <c r="E3" i="8"/>
  <c r="E4" i="8"/>
  <c r="E5" i="8"/>
  <c r="E6" i="8"/>
  <c r="J6" i="8"/>
  <c r="E15" i="8"/>
  <c r="F15" i="8"/>
  <c r="G15" i="8"/>
  <c r="H15" i="8"/>
  <c r="I15" i="8"/>
  <c r="E18" i="8"/>
  <c r="G18" i="8"/>
  <c r="E21" i="8"/>
  <c r="G21" i="8"/>
  <c r="E22" i="8"/>
  <c r="F22" i="8"/>
  <c r="G22" i="8"/>
  <c r="I22" i="8"/>
  <c r="E26" i="8"/>
  <c r="F26" i="8"/>
  <c r="G26" i="8"/>
  <c r="H26" i="8"/>
  <c r="I26" i="8"/>
  <c r="E27" i="8"/>
  <c r="F27" i="8"/>
  <c r="G27" i="8"/>
  <c r="H27" i="8"/>
  <c r="I27" i="8"/>
  <c r="E33" i="8"/>
  <c r="G33" i="8"/>
  <c r="E34" i="8"/>
  <c r="F34" i="8"/>
  <c r="G34" i="8"/>
  <c r="H34" i="8"/>
  <c r="I34" i="8"/>
  <c r="E39" i="8"/>
  <c r="G39" i="8"/>
  <c r="E40" i="8"/>
  <c r="F40" i="8"/>
  <c r="G40" i="8"/>
  <c r="H40" i="8"/>
  <c r="I40" i="8"/>
  <c r="E46" i="8"/>
  <c r="F46" i="8"/>
  <c r="G46" i="8"/>
  <c r="I46" i="8"/>
  <c r="J47" i="8" s="1"/>
  <c r="J53" i="8" s="1"/>
  <c r="E49" i="8"/>
  <c r="G49" i="8"/>
  <c r="E50" i="8"/>
  <c r="F50" i="8"/>
  <c r="G50" i="8"/>
  <c r="H50" i="8"/>
  <c r="I50" i="8"/>
  <c r="E53" i="8"/>
  <c r="F53" i="8"/>
  <c r="G53" i="8"/>
  <c r="I53" i="8"/>
  <c r="E54" i="8"/>
  <c r="F54" i="8"/>
  <c r="G54" i="8"/>
  <c r="I54" i="8"/>
  <c r="E58" i="8"/>
  <c r="F58" i="8"/>
  <c r="G58" i="8"/>
  <c r="I58" i="8"/>
  <c r="E59" i="8"/>
  <c r="F59" i="8"/>
  <c r="G59" i="8"/>
  <c r="I59" i="8"/>
  <c r="E65" i="8"/>
  <c r="F65" i="8"/>
  <c r="G65" i="8"/>
  <c r="I65" i="8"/>
  <c r="J66" i="8" s="1"/>
  <c r="J68" i="8" s="1"/>
  <c r="J69" i="8" s="1"/>
  <c r="E68" i="8"/>
  <c r="F68" i="8"/>
  <c r="G68" i="8"/>
  <c r="I68" i="8"/>
  <c r="E75" i="8"/>
  <c r="G75" i="8"/>
  <c r="E76" i="8"/>
  <c r="G76" i="8"/>
  <c r="E77" i="8"/>
  <c r="G77" i="8"/>
  <c r="E78" i="8"/>
  <c r="G78" i="8"/>
  <c r="E85" i="8"/>
  <c r="G85" i="8"/>
  <c r="E86" i="8"/>
  <c r="G86" i="8"/>
  <c r="E87" i="8"/>
  <c r="F87" i="8"/>
  <c r="G87" i="8"/>
  <c r="H87" i="8"/>
  <c r="I87" i="8"/>
  <c r="E88" i="8"/>
  <c r="F88" i="8"/>
  <c r="G88" i="8"/>
  <c r="H88" i="8"/>
  <c r="I88" i="8"/>
  <c r="E91" i="8"/>
  <c r="F91" i="8"/>
  <c r="G91" i="8"/>
  <c r="I91" i="8"/>
  <c r="E92" i="8"/>
  <c r="F92" i="8"/>
  <c r="G92" i="8"/>
  <c r="I92" i="8"/>
  <c r="E100" i="8"/>
  <c r="F100" i="8"/>
  <c r="G100" i="8"/>
  <c r="H100" i="8"/>
  <c r="I100" i="8"/>
  <c r="E101" i="8"/>
  <c r="F101" i="8"/>
  <c r="G101" i="8"/>
  <c r="I101" i="8"/>
  <c r="A1" i="6"/>
  <c r="F19" i="6"/>
  <c r="J19" i="6" s="1"/>
  <c r="F21" i="6"/>
  <c r="J21" i="6" s="1"/>
  <c r="L24" i="6"/>
  <c r="J30" i="6"/>
  <c r="J31" i="6"/>
  <c r="S101" i="14" l="1"/>
  <c r="S102" i="14" s="1"/>
  <c r="S104" i="14" s="1"/>
  <c r="S170" i="14"/>
  <c r="S171" i="14" s="1"/>
  <c r="R173" i="14"/>
  <c r="R190" i="14"/>
  <c r="S121" i="14"/>
  <c r="J55" i="8"/>
  <c r="J59" i="8" s="1"/>
  <c r="R34" i="14"/>
  <c r="S31" i="14"/>
  <c r="S32" i="14" s="1"/>
  <c r="S51" i="14" s="1"/>
  <c r="T18" i="14"/>
  <c r="F20" i="6"/>
  <c r="F33" i="8" s="1"/>
  <c r="F26" i="6"/>
  <c r="J26" i="6" s="1"/>
  <c r="J32" i="6"/>
  <c r="F18" i="6"/>
  <c r="F18" i="8" s="1"/>
  <c r="F19" i="8" s="1"/>
  <c r="F21" i="8" s="1"/>
  <c r="F28" i="6"/>
  <c r="F86" i="8" s="1"/>
  <c r="F23" i="6"/>
  <c r="J23" i="6" s="1"/>
  <c r="F27" i="6"/>
  <c r="J27" i="6" s="1"/>
  <c r="F25" i="6"/>
  <c r="J25" i="6" s="1"/>
  <c r="F22" i="6"/>
  <c r="F39" i="8" s="1"/>
  <c r="J29" i="6"/>
  <c r="F24" i="6"/>
  <c r="F49" i="8" s="1"/>
  <c r="K12" i="8"/>
  <c r="J15" i="8"/>
  <c r="J16" i="8" s="1"/>
  <c r="J24" i="6" l="1"/>
  <c r="T101" i="14"/>
  <c r="T102" i="14" s="1"/>
  <c r="T121" i="14" s="1"/>
  <c r="T170" i="14"/>
  <c r="T171" i="14" s="1"/>
  <c r="S190" i="14"/>
  <c r="S173" i="14"/>
  <c r="T104" i="14"/>
  <c r="K6" i="15"/>
  <c r="K6" i="14"/>
  <c r="J28" i="6"/>
  <c r="S34" i="14"/>
  <c r="T31" i="14"/>
  <c r="T32" i="14" s="1"/>
  <c r="T51" i="14" s="1"/>
  <c r="U18" i="14"/>
  <c r="F85" i="8"/>
  <c r="J18" i="6"/>
  <c r="J20" i="6"/>
  <c r="J22" i="6"/>
  <c r="J22" i="8"/>
  <c r="J23" i="8" s="1"/>
  <c r="J2" i="15" s="1"/>
  <c r="J101" i="8"/>
  <c r="J102" i="8" s="1"/>
  <c r="J5" i="15" s="1"/>
  <c r="K6" i="8"/>
  <c r="K15" i="8"/>
  <c r="K16" i="8" s="1"/>
  <c r="L12" i="8"/>
  <c r="U101" i="14" l="1"/>
  <c r="U102" i="14" s="1"/>
  <c r="U121" i="14" s="1"/>
  <c r="U170" i="14"/>
  <c r="U171" i="14" s="1"/>
  <c r="T190" i="14"/>
  <c r="T173" i="14"/>
  <c r="U104" i="14"/>
  <c r="L6" i="15"/>
  <c r="L6" i="14"/>
  <c r="T34" i="14"/>
  <c r="U31" i="14"/>
  <c r="U32" i="14" s="1"/>
  <c r="U51" i="14" s="1"/>
  <c r="V18" i="14"/>
  <c r="J5" i="14"/>
  <c r="J2" i="14"/>
  <c r="J24" i="8"/>
  <c r="J3" i="15" s="1"/>
  <c r="J10" i="6"/>
  <c r="M12" i="8"/>
  <c r="L6" i="8"/>
  <c r="L15" i="8"/>
  <c r="L16" i="8" s="1"/>
  <c r="J5" i="8"/>
  <c r="K22" i="8"/>
  <c r="K101" i="8"/>
  <c r="J2" i="8"/>
  <c r="J27" i="8"/>
  <c r="J87" i="8"/>
  <c r="V101" i="14" l="1"/>
  <c r="V102" i="14" s="1"/>
  <c r="V104" i="14" s="1"/>
  <c r="V170" i="14"/>
  <c r="V171" i="14" s="1"/>
  <c r="U173" i="14"/>
  <c r="U190" i="14"/>
  <c r="J117" i="14"/>
  <c r="J118" i="14" s="1"/>
  <c r="J120" i="14" s="1"/>
  <c r="J122" i="14" s="1"/>
  <c r="J124" i="14" s="1"/>
  <c r="J186" i="14"/>
  <c r="J187" i="14" s="1"/>
  <c r="J189" i="14" s="1"/>
  <c r="J191" i="14" s="1"/>
  <c r="J193" i="14" s="1"/>
  <c r="J47" i="14"/>
  <c r="J48" i="14" s="1"/>
  <c r="J50" i="14" s="1"/>
  <c r="M6" i="15"/>
  <c r="M6" i="14"/>
  <c r="U34" i="14"/>
  <c r="V31" i="14"/>
  <c r="V32" i="14" s="1"/>
  <c r="V51" i="14" s="1"/>
  <c r="W18" i="14"/>
  <c r="J3" i="14"/>
  <c r="L22" i="8"/>
  <c r="L101" i="8"/>
  <c r="M15" i="8"/>
  <c r="M16" i="8" s="1"/>
  <c r="M6" i="8"/>
  <c r="N12" i="8"/>
  <c r="J3" i="8"/>
  <c r="J26" i="8"/>
  <c r="J28" i="8" s="1"/>
  <c r="J34" i="8"/>
  <c r="J50" i="8"/>
  <c r="J40" i="8"/>
  <c r="J41" i="8" s="1"/>
  <c r="J100" i="8"/>
  <c r="J88" i="8"/>
  <c r="J89" i="8" s="1"/>
  <c r="K23" i="8"/>
  <c r="K2" i="15" s="1"/>
  <c r="V121" i="14" l="1"/>
  <c r="V173" i="14"/>
  <c r="V190" i="14"/>
  <c r="W101" i="14"/>
  <c r="W102" i="14" s="1"/>
  <c r="W121" i="14" s="1"/>
  <c r="W170" i="14"/>
  <c r="W171" i="14" s="1"/>
  <c r="J52" i="14"/>
  <c r="J54" i="14" s="1"/>
  <c r="N6" i="15"/>
  <c r="N6" i="14"/>
  <c r="V34" i="14"/>
  <c r="W31" i="14"/>
  <c r="W32" i="14" s="1"/>
  <c r="W51" i="14" s="1"/>
  <c r="X18" i="14"/>
  <c r="K2" i="14"/>
  <c r="K24" i="8"/>
  <c r="K3" i="15" s="1"/>
  <c r="J51" i="8"/>
  <c r="O12" i="8"/>
  <c r="N6" i="8"/>
  <c r="N15" i="8"/>
  <c r="N16" i="8" s="1"/>
  <c r="J91" i="8"/>
  <c r="J35" i="8"/>
  <c r="J36" i="8"/>
  <c r="J92" i="8"/>
  <c r="K2" i="8"/>
  <c r="K27" i="8"/>
  <c r="K87" i="8"/>
  <c r="M22" i="8"/>
  <c r="M101" i="8"/>
  <c r="W104" i="14" l="1"/>
  <c r="X101" i="14"/>
  <c r="X102" i="14" s="1"/>
  <c r="X104" i="14" s="1"/>
  <c r="X170" i="14"/>
  <c r="X171" i="14" s="1"/>
  <c r="W190" i="14"/>
  <c r="W173" i="14"/>
  <c r="O6" i="15"/>
  <c r="O6" i="14"/>
  <c r="W34" i="14"/>
  <c r="X31" i="14"/>
  <c r="X32" i="14" s="1"/>
  <c r="X51" i="14" s="1"/>
  <c r="Y18" i="14"/>
  <c r="K3" i="14"/>
  <c r="K26" i="8"/>
  <c r="K28" i="8" s="1"/>
  <c r="K34" i="8"/>
  <c r="K3" i="8"/>
  <c r="K40" i="8"/>
  <c r="K41" i="8" s="1"/>
  <c r="K50" i="8"/>
  <c r="K100" i="8"/>
  <c r="K102" i="8" s="1"/>
  <c r="K5" i="15" s="1"/>
  <c r="K88" i="8"/>
  <c r="K89" i="8" s="1"/>
  <c r="O6" i="8"/>
  <c r="O15" i="8"/>
  <c r="O16" i="8" s="1"/>
  <c r="P12" i="8"/>
  <c r="J46" i="8"/>
  <c r="K47" i="8" s="1"/>
  <c r="N22" i="8"/>
  <c r="N101" i="8"/>
  <c r="J58" i="8"/>
  <c r="J60" i="8" s="1"/>
  <c r="J4" i="15" s="1"/>
  <c r="L23" i="8"/>
  <c r="L2" i="15" s="1"/>
  <c r="J93" i="8"/>
  <c r="J54" i="8"/>
  <c r="J65" i="8"/>
  <c r="K66" i="8" s="1"/>
  <c r="X121" i="14" l="1"/>
  <c r="X173" i="14"/>
  <c r="X190" i="14"/>
  <c r="Y101" i="14"/>
  <c r="Y102" i="14" s="1"/>
  <c r="Y121" i="14" s="1"/>
  <c r="Y170" i="14"/>
  <c r="Y171" i="14" s="1"/>
  <c r="P6" i="15"/>
  <c r="P6" i="14"/>
  <c r="X34" i="14"/>
  <c r="Y31" i="14"/>
  <c r="Y32" i="14" s="1"/>
  <c r="Y51" i="14" s="1"/>
  <c r="Z18" i="14"/>
  <c r="L2" i="14"/>
  <c r="J4" i="14"/>
  <c r="K5" i="14"/>
  <c r="L2" i="8"/>
  <c r="L27" i="8"/>
  <c r="L24" i="8"/>
  <c r="L3" i="15" s="1"/>
  <c r="L87" i="8"/>
  <c r="Q12" i="8"/>
  <c r="P15" i="8"/>
  <c r="P16" i="8" s="1"/>
  <c r="P6" i="8"/>
  <c r="K53" i="8"/>
  <c r="K55" i="8" s="1"/>
  <c r="O22" i="8"/>
  <c r="O101" i="8"/>
  <c r="K91" i="8"/>
  <c r="K51" i="8"/>
  <c r="K92" i="8"/>
  <c r="K68" i="8"/>
  <c r="K69" i="8" s="1"/>
  <c r="J4" i="8"/>
  <c r="K5" i="8"/>
  <c r="K35" i="8"/>
  <c r="K36" i="8"/>
  <c r="Y190" i="14" l="1"/>
  <c r="Y173" i="14"/>
  <c r="Z101" i="14"/>
  <c r="Z102" i="14" s="1"/>
  <c r="Z104" i="14" s="1"/>
  <c r="Z170" i="14"/>
  <c r="Z171" i="14" s="1"/>
  <c r="Y104" i="14"/>
  <c r="K117" i="14"/>
  <c r="K118" i="14" s="1"/>
  <c r="K120" i="14" s="1"/>
  <c r="K122" i="14" s="1"/>
  <c r="K124" i="14" s="1"/>
  <c r="K186" i="14"/>
  <c r="K187" i="14" s="1"/>
  <c r="K189" i="14" s="1"/>
  <c r="K191" i="14" s="1"/>
  <c r="K193" i="14" s="1"/>
  <c r="Z121" i="14"/>
  <c r="Q6" i="15"/>
  <c r="Q6" i="14"/>
  <c r="K47" i="14"/>
  <c r="Y34" i="14"/>
  <c r="Z31" i="14"/>
  <c r="Z32" i="14" s="1"/>
  <c r="Z51" i="14" s="1"/>
  <c r="AA18" i="14"/>
  <c r="L3" i="14"/>
  <c r="K93" i="8"/>
  <c r="P22" i="8"/>
  <c r="P101" i="8"/>
  <c r="K59" i="8"/>
  <c r="Q15" i="8"/>
  <c r="Q16" i="8" s="1"/>
  <c r="Q6" i="8"/>
  <c r="R12" i="8"/>
  <c r="K46" i="8"/>
  <c r="L47" i="8" s="1"/>
  <c r="K58" i="8"/>
  <c r="K54" i="8"/>
  <c r="K65" i="8"/>
  <c r="L66" i="8" s="1"/>
  <c r="L3" i="8"/>
  <c r="L26" i="8"/>
  <c r="L28" i="8" s="1"/>
  <c r="L50" i="8"/>
  <c r="L40" i="8"/>
  <c r="L41" i="8" s="1"/>
  <c r="L88" i="8"/>
  <c r="L89" i="8" s="1"/>
  <c r="L34" i="8"/>
  <c r="L100" i="8"/>
  <c r="L102" i="8" s="1"/>
  <c r="L5" i="15" s="1"/>
  <c r="M23" i="8"/>
  <c r="M2" i="15" s="1"/>
  <c r="Z173" i="14" l="1"/>
  <c r="Z190" i="14"/>
  <c r="AA101" i="14"/>
  <c r="AA102" i="14" s="1"/>
  <c r="AA121" i="14" s="1"/>
  <c r="AA170" i="14"/>
  <c r="AA171" i="14" s="1"/>
  <c r="K48" i="14"/>
  <c r="K50" i="14" s="1"/>
  <c r="K52" i="14" s="1"/>
  <c r="K54" i="14" s="1"/>
  <c r="R6" i="15"/>
  <c r="R6" i="14"/>
  <c r="K60" i="8"/>
  <c r="K4" i="15" s="1"/>
  <c r="Z34" i="14"/>
  <c r="AA31" i="14"/>
  <c r="AA32" i="14" s="1"/>
  <c r="AA51" i="14" s="1"/>
  <c r="AB18" i="14"/>
  <c r="K4" i="14"/>
  <c r="M2" i="14"/>
  <c r="L5" i="14"/>
  <c r="L5" i="8"/>
  <c r="L51" i="8"/>
  <c r="L68" i="8"/>
  <c r="L69" i="8" s="1"/>
  <c r="Q22" i="8"/>
  <c r="Q101" i="8"/>
  <c r="L35" i="8"/>
  <c r="L36" i="8"/>
  <c r="L92" i="8"/>
  <c r="S12" i="8"/>
  <c r="R15" i="8"/>
  <c r="R16" i="8" s="1"/>
  <c r="R6" i="8"/>
  <c r="M2" i="8"/>
  <c r="M27" i="8"/>
  <c r="M24" i="8"/>
  <c r="M3" i="15" s="1"/>
  <c r="M87" i="8"/>
  <c r="L91" i="8"/>
  <c r="L53" i="8"/>
  <c r="L55" i="8" s="1"/>
  <c r="K4" i="8" l="1"/>
  <c r="AA190" i="14"/>
  <c r="AA173" i="14"/>
  <c r="AA104" i="14"/>
  <c r="AB101" i="14"/>
  <c r="AB102" i="14" s="1"/>
  <c r="AB104" i="14" s="1"/>
  <c r="AB170" i="14"/>
  <c r="AB171" i="14" s="1"/>
  <c r="L117" i="14"/>
  <c r="L118" i="14" s="1"/>
  <c r="L120" i="14" s="1"/>
  <c r="L122" i="14" s="1"/>
  <c r="L124" i="14" s="1"/>
  <c r="L186" i="14"/>
  <c r="L187" i="14" s="1"/>
  <c r="L189" i="14" s="1"/>
  <c r="L191" i="14" s="1"/>
  <c r="L193" i="14" s="1"/>
  <c r="S6" i="15"/>
  <c r="T12" i="8"/>
  <c r="S6" i="14"/>
  <c r="L47" i="14"/>
  <c r="L48" i="14" s="1"/>
  <c r="L50" i="14" s="1"/>
  <c r="AA34" i="14"/>
  <c r="AB31" i="14"/>
  <c r="AB32" i="14" s="1"/>
  <c r="AB51" i="14" s="1"/>
  <c r="AC18" i="14"/>
  <c r="M3" i="14"/>
  <c r="L93" i="8"/>
  <c r="L58" i="8"/>
  <c r="L65" i="8"/>
  <c r="M66" i="8" s="1"/>
  <c r="L54" i="8"/>
  <c r="L46" i="8"/>
  <c r="M47" i="8" s="1"/>
  <c r="R22" i="8"/>
  <c r="R101" i="8"/>
  <c r="L59" i="8"/>
  <c r="M3" i="8"/>
  <c r="M26" i="8"/>
  <c r="M28" i="8" s="1"/>
  <c r="M34" i="8"/>
  <c r="M50" i="8"/>
  <c r="M40" i="8"/>
  <c r="M41" i="8" s="1"/>
  <c r="M100" i="8"/>
  <c r="M102" i="8" s="1"/>
  <c r="M5" i="15" s="1"/>
  <c r="M88" i="8"/>
  <c r="M89" i="8" s="1"/>
  <c r="N23" i="8"/>
  <c r="N2" i="15" s="1"/>
  <c r="S6" i="8"/>
  <c r="S15" i="8"/>
  <c r="S16" i="8" s="1"/>
  <c r="AB121" i="14" l="1"/>
  <c r="AC101" i="14"/>
  <c r="AC102" i="14" s="1"/>
  <c r="AC121" i="14" s="1"/>
  <c r="AC170" i="14"/>
  <c r="AC171" i="14" s="1"/>
  <c r="AB190" i="14"/>
  <c r="AB173" i="14"/>
  <c r="L52" i="14"/>
  <c r="L54" i="14" s="1"/>
  <c r="T6" i="15"/>
  <c r="T6" i="14"/>
  <c r="U12" i="8"/>
  <c r="T6" i="8"/>
  <c r="T15" i="8"/>
  <c r="T16" i="8" s="1"/>
  <c r="AB34" i="14"/>
  <c r="AC31" i="14"/>
  <c r="AC32" i="14" s="1"/>
  <c r="AC51" i="14" s="1"/>
  <c r="AD18" i="14"/>
  <c r="M5" i="14"/>
  <c r="N2" i="14"/>
  <c r="L60" i="8"/>
  <c r="L4" i="15" s="1"/>
  <c r="M91" i="8"/>
  <c r="M5" i="8"/>
  <c r="M92" i="8"/>
  <c r="M53" i="8"/>
  <c r="M55" i="8" s="1"/>
  <c r="S22" i="8"/>
  <c r="S101" i="8"/>
  <c r="M35" i="8"/>
  <c r="M36" i="8"/>
  <c r="M68" i="8"/>
  <c r="M69" i="8" s="1"/>
  <c r="N2" i="8"/>
  <c r="N24" i="8"/>
  <c r="N3" i="15" s="1"/>
  <c r="N27" i="8"/>
  <c r="N87" i="8"/>
  <c r="M51" i="8"/>
  <c r="AC104" i="14" l="1"/>
  <c r="AC190" i="14"/>
  <c r="AC173" i="14"/>
  <c r="AD101" i="14"/>
  <c r="AD102" i="14" s="1"/>
  <c r="AD104" i="14" s="1"/>
  <c r="AD170" i="14"/>
  <c r="AD171" i="14" s="1"/>
  <c r="M117" i="14"/>
  <c r="M118" i="14" s="1"/>
  <c r="M120" i="14" s="1"/>
  <c r="M122" i="14" s="1"/>
  <c r="M124" i="14" s="1"/>
  <c r="M186" i="14"/>
  <c r="M187" i="14" s="1"/>
  <c r="M189" i="14" s="1"/>
  <c r="M191" i="14" s="1"/>
  <c r="M193" i="14" s="1"/>
  <c r="U6" i="15"/>
  <c r="U6" i="14"/>
  <c r="U6" i="8"/>
  <c r="U15" i="8"/>
  <c r="U16" i="8" s="1"/>
  <c r="V12" i="8"/>
  <c r="T101" i="8"/>
  <c r="T22" i="8"/>
  <c r="M47" i="14"/>
  <c r="M48" i="14" s="1"/>
  <c r="M50" i="14" s="1"/>
  <c r="M52" i="14" s="1"/>
  <c r="M54" i="14" s="1"/>
  <c r="AC34" i="14"/>
  <c r="AD31" i="14"/>
  <c r="AD32" i="14" s="1"/>
  <c r="AD51" i="14" s="1"/>
  <c r="AE18" i="14"/>
  <c r="N3" i="14"/>
  <c r="L4" i="8"/>
  <c r="L4" i="14"/>
  <c r="M58" i="8"/>
  <c r="M46" i="8"/>
  <c r="N47" i="8" s="1"/>
  <c r="M59" i="8"/>
  <c r="M54" i="8"/>
  <c r="M65" i="8"/>
  <c r="N66" i="8" s="1"/>
  <c r="N68" i="8" s="1"/>
  <c r="N69" i="8" s="1"/>
  <c r="N3" i="8"/>
  <c r="N34" i="8"/>
  <c r="N26" i="8"/>
  <c r="N28" i="8" s="1"/>
  <c r="N50" i="8"/>
  <c r="N40" i="8"/>
  <c r="N41" i="8" s="1"/>
  <c r="N100" i="8"/>
  <c r="N102" i="8" s="1"/>
  <c r="N5" i="15" s="1"/>
  <c r="N88" i="8"/>
  <c r="N89" i="8" s="1"/>
  <c r="O23" i="8"/>
  <c r="O2" i="15" s="1"/>
  <c r="M93" i="8"/>
  <c r="AD121" i="14" l="1"/>
  <c r="AD190" i="14"/>
  <c r="AD173" i="14"/>
  <c r="AE101" i="14"/>
  <c r="AE102" i="14" s="1"/>
  <c r="AE121" i="14" s="1"/>
  <c r="AE170" i="14"/>
  <c r="AE171" i="14" s="1"/>
  <c r="U22" i="8"/>
  <c r="U101" i="8"/>
  <c r="V6" i="15"/>
  <c r="V6" i="8"/>
  <c r="V15" i="8"/>
  <c r="V16" i="8" s="1"/>
  <c r="V6" i="14"/>
  <c r="W12" i="8"/>
  <c r="AD34" i="14"/>
  <c r="AE31" i="14"/>
  <c r="AE32" i="14" s="1"/>
  <c r="AE51" i="14" s="1"/>
  <c r="AF18" i="14"/>
  <c r="O2" i="14"/>
  <c r="N5" i="14"/>
  <c r="N35" i="8"/>
  <c r="N36" i="8"/>
  <c r="N5" i="8"/>
  <c r="O2" i="8"/>
  <c r="O24" i="8"/>
  <c r="O3" i="15" s="1"/>
  <c r="O27" i="8"/>
  <c r="O87" i="8"/>
  <c r="N51" i="8"/>
  <c r="M60" i="8"/>
  <c r="M4" i="15" s="1"/>
  <c r="N91" i="8"/>
  <c r="N92" i="8"/>
  <c r="N53" i="8"/>
  <c r="N55" i="8" s="1"/>
  <c r="AE104" i="14" l="1"/>
  <c r="AF101" i="14"/>
  <c r="AF102" i="14" s="1"/>
  <c r="AF104" i="14" s="1"/>
  <c r="AF170" i="14"/>
  <c r="AF171" i="14" s="1"/>
  <c r="AE190" i="14"/>
  <c r="AE173" i="14"/>
  <c r="N117" i="14"/>
  <c r="N118" i="14" s="1"/>
  <c r="N120" i="14" s="1"/>
  <c r="N122" i="14" s="1"/>
  <c r="N124" i="14" s="1"/>
  <c r="N186" i="14"/>
  <c r="N187" i="14" s="1"/>
  <c r="N189" i="14" s="1"/>
  <c r="N191" i="14" s="1"/>
  <c r="N193" i="14" s="1"/>
  <c r="W6" i="15"/>
  <c r="W6" i="14"/>
  <c r="W15" i="8"/>
  <c r="W16" i="8" s="1"/>
  <c r="X12" i="8"/>
  <c r="W6" i="8"/>
  <c r="V22" i="8"/>
  <c r="V101" i="8"/>
  <c r="N47" i="14"/>
  <c r="N48" i="14" s="1"/>
  <c r="N50" i="14" s="1"/>
  <c r="N52" i="14" s="1"/>
  <c r="N54" i="14" s="1"/>
  <c r="AE34" i="14"/>
  <c r="AF31" i="14"/>
  <c r="AF32" i="14" s="1"/>
  <c r="AF51" i="14" s="1"/>
  <c r="AG18" i="14"/>
  <c r="N93" i="8"/>
  <c r="M4" i="14"/>
  <c r="O3" i="14"/>
  <c r="N65" i="8"/>
  <c r="O66" i="8" s="1"/>
  <c r="O68" i="8" s="1"/>
  <c r="O69" i="8" s="1"/>
  <c r="N54" i="8"/>
  <c r="O26" i="8"/>
  <c r="O28" i="8" s="1"/>
  <c r="O92" i="8" s="1"/>
  <c r="O34" i="8"/>
  <c r="O3" i="8"/>
  <c r="O40" i="8"/>
  <c r="O41" i="8" s="1"/>
  <c r="O50" i="8"/>
  <c r="O100" i="8"/>
  <c r="O102" i="8" s="1"/>
  <c r="O5" i="15" s="1"/>
  <c r="O88" i="8"/>
  <c r="O89" i="8" s="1"/>
  <c r="O91" i="8" s="1"/>
  <c r="P23" i="8"/>
  <c r="P2" i="15" s="1"/>
  <c r="N46" i="8"/>
  <c r="O47" i="8" s="1"/>
  <c r="N59" i="8"/>
  <c r="M4" i="8"/>
  <c r="N58" i="8"/>
  <c r="AF121" i="14" l="1"/>
  <c r="AG101" i="14"/>
  <c r="AG102" i="14" s="1"/>
  <c r="AG121" i="14" s="1"/>
  <c r="AG170" i="14"/>
  <c r="AG171" i="14" s="1"/>
  <c r="AF173" i="14"/>
  <c r="AF190" i="14"/>
  <c r="X6" i="15"/>
  <c r="X6" i="14"/>
  <c r="X15" i="8"/>
  <c r="X16" i="8" s="1"/>
  <c r="X6" i="8"/>
  <c r="Y12" i="8"/>
  <c r="W22" i="8"/>
  <c r="W101" i="8"/>
  <c r="AF34" i="14"/>
  <c r="AG31" i="14"/>
  <c r="AG32" i="14" s="1"/>
  <c r="AG51" i="14" s="1"/>
  <c r="AH18" i="14"/>
  <c r="O5" i="14"/>
  <c r="P2" i="14"/>
  <c r="O93" i="8"/>
  <c r="O53" i="8"/>
  <c r="O55" i="8" s="1"/>
  <c r="O59" i="8" s="1"/>
  <c r="O5" i="8"/>
  <c r="N60" i="8"/>
  <c r="N4" i="15" s="1"/>
  <c r="P2" i="8"/>
  <c r="P27" i="8"/>
  <c r="P24" i="8"/>
  <c r="P3" i="15" s="1"/>
  <c r="P87" i="8"/>
  <c r="O51" i="8"/>
  <c r="O35" i="8"/>
  <c r="O46" i="8" s="1"/>
  <c r="P47" i="8" s="1"/>
  <c r="P53" i="8" s="1"/>
  <c r="O36" i="8"/>
  <c r="O58" i="8" s="1"/>
  <c r="AG104" i="14" l="1"/>
  <c r="AH101" i="14"/>
  <c r="AH102" i="14" s="1"/>
  <c r="AH121" i="14" s="1"/>
  <c r="AH170" i="14"/>
  <c r="AH171" i="14" s="1"/>
  <c r="AG190" i="14"/>
  <c r="AG173" i="14"/>
  <c r="O117" i="14"/>
  <c r="O118" i="14" s="1"/>
  <c r="O120" i="14" s="1"/>
  <c r="O122" i="14" s="1"/>
  <c r="O124" i="14" s="1"/>
  <c r="O186" i="14"/>
  <c r="O187" i="14" s="1"/>
  <c r="O189" i="14" s="1"/>
  <c r="O191" i="14" s="1"/>
  <c r="O193" i="14" s="1"/>
  <c r="X101" i="8"/>
  <c r="X22" i="8"/>
  <c r="Y6" i="15"/>
  <c r="Y15" i="8"/>
  <c r="Y16" i="8" s="1"/>
  <c r="Y6" i="14"/>
  <c r="Z12" i="8"/>
  <c r="Y6" i="8"/>
  <c r="O47" i="14"/>
  <c r="O48" i="14" s="1"/>
  <c r="O50" i="14" s="1"/>
  <c r="O52" i="14" s="1"/>
  <c r="O54" i="14" s="1"/>
  <c r="AG34" i="14"/>
  <c r="AH31" i="14"/>
  <c r="AH32" i="14" s="1"/>
  <c r="AH51" i="14" s="1"/>
  <c r="AJ18" i="14"/>
  <c r="AI18" i="14"/>
  <c r="O60" i="8"/>
  <c r="O4" i="15" s="1"/>
  <c r="P3" i="14"/>
  <c r="N4" i="14"/>
  <c r="O54" i="8"/>
  <c r="P55" i="8" s="1"/>
  <c r="P59" i="8" s="1"/>
  <c r="O65" i="8"/>
  <c r="P66" i="8" s="1"/>
  <c r="P68" i="8" s="1"/>
  <c r="P69" i="8" s="1"/>
  <c r="N4" i="8"/>
  <c r="P3" i="8"/>
  <c r="P26" i="8"/>
  <c r="P28" i="8" s="1"/>
  <c r="P92" i="8" s="1"/>
  <c r="P50" i="8"/>
  <c r="P40" i="8"/>
  <c r="P41" i="8" s="1"/>
  <c r="P34" i="8"/>
  <c r="P88" i="8"/>
  <c r="P89" i="8" s="1"/>
  <c r="P91" i="8" s="1"/>
  <c r="P93" i="8" s="1"/>
  <c r="P100" i="8"/>
  <c r="P102" i="8" s="1"/>
  <c r="P5" i="15" s="1"/>
  <c r="Q23" i="8"/>
  <c r="Q2" i="15" s="1"/>
  <c r="O4" i="8" l="1"/>
  <c r="AH104" i="14"/>
  <c r="AI101" i="14"/>
  <c r="AI102" i="14" s="1"/>
  <c r="AI121" i="14" s="1"/>
  <c r="AI170" i="14"/>
  <c r="AI171" i="14" s="1"/>
  <c r="AJ101" i="14"/>
  <c r="AJ102" i="14" s="1"/>
  <c r="AJ170" i="14"/>
  <c r="AJ171" i="14" s="1"/>
  <c r="AH190" i="14"/>
  <c r="AH173" i="14"/>
  <c r="Y101" i="8"/>
  <c r="Y22" i="8"/>
  <c r="Z6" i="15"/>
  <c r="Z15" i="8"/>
  <c r="Z16" i="8" s="1"/>
  <c r="Z6" i="14"/>
  <c r="AA12" i="8"/>
  <c r="Z6" i="8"/>
  <c r="O4" i="14"/>
  <c r="AH34" i="14"/>
  <c r="AJ31" i="14"/>
  <c r="AJ32" i="14" s="1"/>
  <c r="AI31" i="14"/>
  <c r="AI32" i="14" s="1"/>
  <c r="AI51" i="14" s="1"/>
  <c r="Q2" i="14"/>
  <c r="P5" i="14"/>
  <c r="P51" i="8"/>
  <c r="P5" i="8"/>
  <c r="P35" i="8"/>
  <c r="P46" i="8" s="1"/>
  <c r="Q47" i="8" s="1"/>
  <c r="Q53" i="8" s="1"/>
  <c r="P36" i="8"/>
  <c r="P58" i="8" s="1"/>
  <c r="P60" i="8" s="1"/>
  <c r="P4" i="15" s="1"/>
  <c r="Q2" i="8"/>
  <c r="Q24" i="8"/>
  <c r="Q3" i="15" s="1"/>
  <c r="Q27" i="8"/>
  <c r="Q87" i="8"/>
  <c r="H171" i="14" l="1"/>
  <c r="H173" i="14" s="1"/>
  <c r="AJ104" i="14"/>
  <c r="H102" i="14"/>
  <c r="H104" i="14" s="1"/>
  <c r="H32" i="14"/>
  <c r="AJ121" i="14"/>
  <c r="AI104" i="14"/>
  <c r="F105" i="14" s="1"/>
  <c r="F107" i="14" s="1"/>
  <c r="F108" i="14" s="1"/>
  <c r="F127" i="14" s="1"/>
  <c r="F131" i="14" s="1"/>
  <c r="AJ190" i="14"/>
  <c r="AJ173" i="14"/>
  <c r="AI190" i="14"/>
  <c r="AI173" i="14"/>
  <c r="P117" i="14"/>
  <c r="P118" i="14" s="1"/>
  <c r="P120" i="14" s="1"/>
  <c r="P122" i="14" s="1"/>
  <c r="P124" i="14" s="1"/>
  <c r="P186" i="14"/>
  <c r="P187" i="14" s="1"/>
  <c r="P189" i="14" s="1"/>
  <c r="P191" i="14" s="1"/>
  <c r="P193" i="14" s="1"/>
  <c r="Z22" i="8"/>
  <c r="Z101" i="8"/>
  <c r="AA6" i="15"/>
  <c r="AA15" i="8"/>
  <c r="AA16" i="8" s="1"/>
  <c r="AB12" i="8"/>
  <c r="AA6" i="14"/>
  <c r="AA6" i="8"/>
  <c r="AJ51" i="14"/>
  <c r="P47" i="14"/>
  <c r="P48" i="14" s="1"/>
  <c r="P50" i="14" s="1"/>
  <c r="P52" i="14" s="1"/>
  <c r="P54" i="14" s="1"/>
  <c r="AJ34" i="14"/>
  <c r="AI34" i="14"/>
  <c r="Q3" i="14"/>
  <c r="P4" i="14"/>
  <c r="P65" i="8"/>
  <c r="Q66" i="8" s="1"/>
  <c r="Q68" i="8" s="1"/>
  <c r="Q69" i="8" s="1"/>
  <c r="P54" i="8"/>
  <c r="Q55" i="8" s="1"/>
  <c r="Q59" i="8" s="1"/>
  <c r="Q3" i="8"/>
  <c r="Q26" i="8"/>
  <c r="Q28" i="8" s="1"/>
  <c r="Q92" i="8" s="1"/>
  <c r="Q50" i="8"/>
  <c r="Q40" i="8"/>
  <c r="Q41" i="8" s="1"/>
  <c r="Q100" i="8"/>
  <c r="Q102" i="8" s="1"/>
  <c r="Q5" i="15" s="1"/>
  <c r="Q88" i="8"/>
  <c r="Q89" i="8" s="1"/>
  <c r="Q91" i="8" s="1"/>
  <c r="Q93" i="8" s="1"/>
  <c r="Q34" i="8"/>
  <c r="R23" i="8"/>
  <c r="R2" i="15" s="1"/>
  <c r="P4" i="8"/>
  <c r="F35" i="14" l="1"/>
  <c r="F37" i="14" s="1"/>
  <c r="F38" i="14" s="1"/>
  <c r="F57" i="14" s="1"/>
  <c r="H34" i="14"/>
  <c r="H51" i="14"/>
  <c r="H121" i="14"/>
  <c r="H190" i="14"/>
  <c r="F174" i="14"/>
  <c r="F176" i="14" s="1"/>
  <c r="F177" i="14" s="1"/>
  <c r="F196" i="14" s="1"/>
  <c r="F200" i="14" s="1"/>
  <c r="AA101" i="8"/>
  <c r="AA22" i="8"/>
  <c r="AB6" i="15"/>
  <c r="AB15" i="8"/>
  <c r="AB16" i="8" s="1"/>
  <c r="AC12" i="8"/>
  <c r="AB6" i="8"/>
  <c r="AB6" i="14"/>
  <c r="R2" i="14"/>
  <c r="Q5" i="14"/>
  <c r="R2" i="8"/>
  <c r="R24" i="8"/>
  <c r="R3" i="15" s="1"/>
  <c r="R27" i="8"/>
  <c r="R87" i="8"/>
  <c r="Q5" i="8"/>
  <c r="Q35" i="8"/>
  <c r="Q46" i="8" s="1"/>
  <c r="R47" i="8" s="1"/>
  <c r="R53" i="8" s="1"/>
  <c r="Q36" i="8"/>
  <c r="Q58" i="8" s="1"/>
  <c r="Q60" i="8" s="1"/>
  <c r="Q4" i="15" s="1"/>
  <c r="Q51" i="8"/>
  <c r="Q117" i="14" l="1"/>
  <c r="Q118" i="14" s="1"/>
  <c r="Q120" i="14" s="1"/>
  <c r="Q122" i="14" s="1"/>
  <c r="Q124" i="14" s="1"/>
  <c r="Q186" i="14"/>
  <c r="Q187" i="14" s="1"/>
  <c r="Q189" i="14" s="1"/>
  <c r="Q191" i="14" s="1"/>
  <c r="Q193" i="14" s="1"/>
  <c r="F61" i="14"/>
  <c r="AB22" i="8"/>
  <c r="AB101" i="8"/>
  <c r="AC6" i="15"/>
  <c r="AC6" i="8"/>
  <c r="AC15" i="8"/>
  <c r="AC16" i="8" s="1"/>
  <c r="AD12" i="8"/>
  <c r="AC6" i="14"/>
  <c r="Q47" i="14"/>
  <c r="Q48" i="14" s="1"/>
  <c r="Q50" i="14" s="1"/>
  <c r="Q52" i="14" s="1"/>
  <c r="Q54" i="14" s="1"/>
  <c r="R3" i="14"/>
  <c r="Q4" i="14"/>
  <c r="Q4" i="8"/>
  <c r="R3" i="8"/>
  <c r="R34" i="8"/>
  <c r="R50" i="8"/>
  <c r="R100" i="8"/>
  <c r="R102" i="8" s="1"/>
  <c r="R5" i="15" s="1"/>
  <c r="R40" i="8"/>
  <c r="R41" i="8" s="1"/>
  <c r="R88" i="8"/>
  <c r="R89" i="8" s="1"/>
  <c r="R91" i="8" s="1"/>
  <c r="R26" i="8"/>
  <c r="R28" i="8" s="1"/>
  <c r="R92" i="8" s="1"/>
  <c r="S23" i="8"/>
  <c r="S2" i="15" s="1"/>
  <c r="Q54" i="8"/>
  <c r="R55" i="8" s="1"/>
  <c r="R59" i="8" s="1"/>
  <c r="Q65" i="8"/>
  <c r="R66" i="8" s="1"/>
  <c r="R68" i="8" s="1"/>
  <c r="R69" i="8" s="1"/>
  <c r="AD6" i="15" l="1"/>
  <c r="AD15" i="8"/>
  <c r="AD16" i="8" s="1"/>
  <c r="AD6" i="14"/>
  <c r="AE12" i="8"/>
  <c r="AD6" i="8"/>
  <c r="AC101" i="8"/>
  <c r="AC22" i="8"/>
  <c r="S2" i="14"/>
  <c r="R5" i="14"/>
  <c r="R5" i="8"/>
  <c r="R51" i="8"/>
  <c r="R93" i="8"/>
  <c r="R35" i="8"/>
  <c r="R46" i="8" s="1"/>
  <c r="S47" i="8" s="1"/>
  <c r="S53" i="8" s="1"/>
  <c r="R36" i="8"/>
  <c r="R58" i="8" s="1"/>
  <c r="R60" i="8" s="1"/>
  <c r="R4" i="15" s="1"/>
  <c r="S2" i="8"/>
  <c r="S24" i="8"/>
  <c r="S27" i="8"/>
  <c r="S87" i="8"/>
  <c r="R117" i="14" l="1"/>
  <c r="R118" i="14" s="1"/>
  <c r="R120" i="14" s="1"/>
  <c r="R122" i="14" s="1"/>
  <c r="R124" i="14" s="1"/>
  <c r="R186" i="14"/>
  <c r="R187" i="14" s="1"/>
  <c r="R189" i="14" s="1"/>
  <c r="R191" i="14" s="1"/>
  <c r="R193" i="14" s="1"/>
  <c r="AE6" i="15"/>
  <c r="AE6" i="8"/>
  <c r="AE15" i="8"/>
  <c r="AE16" i="8" s="1"/>
  <c r="AE6" i="14"/>
  <c r="AF12" i="8"/>
  <c r="AD22" i="8"/>
  <c r="AD101" i="8"/>
  <c r="T23" i="8"/>
  <c r="T2" i="15" s="1"/>
  <c r="S3" i="15"/>
  <c r="R47" i="14"/>
  <c r="R48" i="14" s="1"/>
  <c r="R50" i="14" s="1"/>
  <c r="R52" i="14" s="1"/>
  <c r="R54" i="14" s="1"/>
  <c r="S3" i="14"/>
  <c r="R4" i="14"/>
  <c r="R54" i="8"/>
  <c r="S55" i="8" s="1"/>
  <c r="S59" i="8" s="1"/>
  <c r="R65" i="8"/>
  <c r="S66" i="8" s="1"/>
  <c r="S68" i="8" s="1"/>
  <c r="S69" i="8" s="1"/>
  <c r="S26" i="8"/>
  <c r="S28" i="8" s="1"/>
  <c r="S92" i="8" s="1"/>
  <c r="S34" i="8"/>
  <c r="S40" i="8"/>
  <c r="S41" i="8" s="1"/>
  <c r="S3" i="8"/>
  <c r="S100" i="8"/>
  <c r="S102" i="8" s="1"/>
  <c r="S5" i="15" s="1"/>
  <c r="S50" i="8"/>
  <c r="S88" i="8"/>
  <c r="S89" i="8" s="1"/>
  <c r="S91" i="8" s="1"/>
  <c r="R4" i="8"/>
  <c r="T27" i="8" l="1"/>
  <c r="AE22" i="8"/>
  <c r="AE101" i="8"/>
  <c r="AF6" i="15"/>
  <c r="AG12" i="8"/>
  <c r="AF6" i="8"/>
  <c r="AF6" i="14"/>
  <c r="AF15" i="8"/>
  <c r="AF16" i="8" s="1"/>
  <c r="T87" i="8"/>
  <c r="T2" i="14"/>
  <c r="T2" i="8"/>
  <c r="T24" i="8"/>
  <c r="T3" i="15" s="1"/>
  <c r="S5" i="14"/>
  <c r="S93" i="8"/>
  <c r="S51" i="8"/>
  <c r="S35" i="8"/>
  <c r="S46" i="8" s="1"/>
  <c r="T47" i="8" s="1"/>
  <c r="T53" i="8" s="1"/>
  <c r="S36" i="8"/>
  <c r="S58" i="8" s="1"/>
  <c r="S60" i="8" s="1"/>
  <c r="S4" i="15" s="1"/>
  <c r="S5" i="8"/>
  <c r="S117" i="14" l="1"/>
  <c r="S118" i="14" s="1"/>
  <c r="S120" i="14" s="1"/>
  <c r="S122" i="14" s="1"/>
  <c r="S124" i="14" s="1"/>
  <c r="S186" i="14"/>
  <c r="S187" i="14" s="1"/>
  <c r="S189" i="14" s="1"/>
  <c r="S191" i="14" s="1"/>
  <c r="S193" i="14" s="1"/>
  <c r="AG6" i="15"/>
  <c r="AH12" i="8"/>
  <c r="AG6" i="8"/>
  <c r="AG15" i="8"/>
  <c r="AG16" i="8" s="1"/>
  <c r="AG6" i="14"/>
  <c r="AF22" i="8"/>
  <c r="AF101" i="8"/>
  <c r="T3" i="14"/>
  <c r="T26" i="8"/>
  <c r="T28" i="8" s="1"/>
  <c r="T92" i="8" s="1"/>
  <c r="T34" i="8"/>
  <c r="T35" i="8" s="1"/>
  <c r="T46" i="8" s="1"/>
  <c r="U47" i="8" s="1"/>
  <c r="U53" i="8" s="1"/>
  <c r="T50" i="8"/>
  <c r="T51" i="8" s="1"/>
  <c r="T54" i="8" s="1"/>
  <c r="T3" i="8"/>
  <c r="T40" i="8"/>
  <c r="T41" i="8" s="1"/>
  <c r="U23" i="8"/>
  <c r="U2" i="15" s="1"/>
  <c r="T88" i="8"/>
  <c r="T89" i="8" s="1"/>
  <c r="T91" i="8" s="1"/>
  <c r="T93" i="8" s="1"/>
  <c r="T100" i="8"/>
  <c r="T102" i="8" s="1"/>
  <c r="T5" i="15" s="1"/>
  <c r="S47" i="14"/>
  <c r="S48" i="14" s="1"/>
  <c r="S50" i="14" s="1"/>
  <c r="S52" i="14" s="1"/>
  <c r="S54" i="14" s="1"/>
  <c r="T36" i="8"/>
  <c r="T58" i="8" s="1"/>
  <c r="S4" i="14"/>
  <c r="S4" i="8"/>
  <c r="S54" i="8"/>
  <c r="T55" i="8" s="1"/>
  <c r="T59" i="8" s="1"/>
  <c r="S65" i="8"/>
  <c r="T66" i="8" s="1"/>
  <c r="T68" i="8" s="1"/>
  <c r="T69" i="8" s="1"/>
  <c r="T5" i="8" l="1"/>
  <c r="AG101" i="8"/>
  <c r="AG22" i="8"/>
  <c r="AH6" i="15"/>
  <c r="AI12" i="8"/>
  <c r="AH6" i="8"/>
  <c r="AH15" i="8"/>
  <c r="AH16" i="8" s="1"/>
  <c r="AH6" i="14"/>
  <c r="U2" i="8"/>
  <c r="T5" i="14"/>
  <c r="T186" i="14" s="1"/>
  <c r="T187" i="14" s="1"/>
  <c r="T189" i="14" s="1"/>
  <c r="T191" i="14" s="1"/>
  <c r="T193" i="14" s="1"/>
  <c r="T65" i="8"/>
  <c r="U66" i="8" s="1"/>
  <c r="U68" i="8" s="1"/>
  <c r="U69" i="8" s="1"/>
  <c r="U24" i="8"/>
  <c r="U3" i="15" s="1"/>
  <c r="U87" i="8"/>
  <c r="U2" i="14"/>
  <c r="U27" i="8"/>
  <c r="T60" i="8"/>
  <c r="T4" i="15" s="1"/>
  <c r="U55" i="8"/>
  <c r="U59" i="8" s="1"/>
  <c r="T47" i="14" l="1"/>
  <c r="T48" i="14" s="1"/>
  <c r="T50" i="14" s="1"/>
  <c r="T52" i="14" s="1"/>
  <c r="T54" i="14" s="1"/>
  <c r="T117" i="14"/>
  <c r="T118" i="14" s="1"/>
  <c r="T120" i="14" s="1"/>
  <c r="T122" i="14" s="1"/>
  <c r="T124" i="14" s="1"/>
  <c r="AI6" i="15"/>
  <c r="AI15" i="8"/>
  <c r="AI16" i="8" s="1"/>
  <c r="AJ12" i="8"/>
  <c r="AI6" i="14"/>
  <c r="AI6" i="8"/>
  <c r="U40" i="8"/>
  <c r="U41" i="8" s="1"/>
  <c r="AH101" i="8"/>
  <c r="AH22" i="8"/>
  <c r="U50" i="8"/>
  <c r="U100" i="8"/>
  <c r="U102" i="8" s="1"/>
  <c r="U5" i="15" s="1"/>
  <c r="U3" i="8"/>
  <c r="U34" i="8"/>
  <c r="U35" i="8" s="1"/>
  <c r="U46" i="8" s="1"/>
  <c r="V47" i="8" s="1"/>
  <c r="V53" i="8" s="1"/>
  <c r="U26" i="8"/>
  <c r="V23" i="8"/>
  <c r="V2" i="15" s="1"/>
  <c r="U3" i="14"/>
  <c r="U88" i="8"/>
  <c r="U89" i="8" s="1"/>
  <c r="U91" i="8" s="1"/>
  <c r="U28" i="8"/>
  <c r="U92" i="8" s="1"/>
  <c r="T4" i="8"/>
  <c r="T4" i="14"/>
  <c r="U5" i="8"/>
  <c r="V87" i="8"/>
  <c r="U51" i="8"/>
  <c r="U36" i="8" l="1"/>
  <c r="U58" i="8" s="1"/>
  <c r="U60" i="8" s="1"/>
  <c r="U4" i="15" s="1"/>
  <c r="V2" i="14"/>
  <c r="V2" i="8"/>
  <c r="AJ6" i="15"/>
  <c r="AJ6" i="14"/>
  <c r="AJ15" i="8"/>
  <c r="AJ16" i="8" s="1"/>
  <c r="AK12" i="8"/>
  <c r="AJ6" i="8"/>
  <c r="AI101" i="8"/>
  <c r="AI22" i="8"/>
  <c r="V27" i="8"/>
  <c r="U5" i="14"/>
  <c r="U93" i="8"/>
  <c r="V24" i="8"/>
  <c r="V3" i="15" s="1"/>
  <c r="U54" i="8"/>
  <c r="V55" i="8" s="1"/>
  <c r="V59" i="8" s="1"/>
  <c r="U65" i="8"/>
  <c r="V66" i="8" s="1"/>
  <c r="V68" i="8" s="1"/>
  <c r="V69" i="8" s="1"/>
  <c r="U4" i="14"/>
  <c r="U4" i="8"/>
  <c r="V3" i="14" l="1"/>
  <c r="U117" i="14"/>
  <c r="U118" i="14" s="1"/>
  <c r="U120" i="14" s="1"/>
  <c r="U122" i="14" s="1"/>
  <c r="U124" i="14" s="1"/>
  <c r="U186" i="14"/>
  <c r="U187" i="14" s="1"/>
  <c r="U189" i="14" s="1"/>
  <c r="U191" i="14" s="1"/>
  <c r="U193" i="14" s="1"/>
  <c r="AJ22" i="8"/>
  <c r="AJ101" i="8"/>
  <c r="V50" i="8"/>
  <c r="V51" i="8" s="1"/>
  <c r="AK6" i="8"/>
  <c r="AK15" i="8"/>
  <c r="AK16" i="8" s="1"/>
  <c r="AL12" i="8"/>
  <c r="V3" i="8"/>
  <c r="V88" i="8"/>
  <c r="V89" i="8" s="1"/>
  <c r="V91" i="8" s="1"/>
  <c r="W23" i="8"/>
  <c r="W2" i="15" s="1"/>
  <c r="V26" i="8"/>
  <c r="V28" i="8" s="1"/>
  <c r="V92" i="8" s="1"/>
  <c r="V100" i="8"/>
  <c r="V102" i="8" s="1"/>
  <c r="V5" i="15" s="1"/>
  <c r="V34" i="8"/>
  <c r="V35" i="8" s="1"/>
  <c r="V46" i="8" s="1"/>
  <c r="W47" i="8" s="1"/>
  <c r="W53" i="8" s="1"/>
  <c r="V40" i="8"/>
  <c r="V41" i="8" s="1"/>
  <c r="U47" i="14"/>
  <c r="U48" i="14" s="1"/>
  <c r="U50" i="14" s="1"/>
  <c r="U52" i="14" s="1"/>
  <c r="U54" i="14" s="1"/>
  <c r="V36" i="8"/>
  <c r="V58" i="8" s="1"/>
  <c r="V60" i="8" s="1"/>
  <c r="V4" i="15" s="1"/>
  <c r="V5" i="8" l="1"/>
  <c r="V5" i="14"/>
  <c r="V186" i="14" s="1"/>
  <c r="V187" i="14" s="1"/>
  <c r="V189" i="14" s="1"/>
  <c r="V191" i="14" s="1"/>
  <c r="V193" i="14" s="1"/>
  <c r="W2" i="14"/>
  <c r="V117" i="14"/>
  <c r="V118" i="14" s="1"/>
  <c r="V120" i="14" s="1"/>
  <c r="V122" i="14" s="1"/>
  <c r="V124" i="14" s="1"/>
  <c r="AM12" i="8"/>
  <c r="AL6" i="8"/>
  <c r="AL15" i="8"/>
  <c r="AL16" i="8" s="1"/>
  <c r="AK22" i="8"/>
  <c r="AK101" i="8"/>
  <c r="V93" i="8"/>
  <c r="W27" i="8"/>
  <c r="W2" i="8"/>
  <c r="W87" i="8"/>
  <c r="W24" i="8"/>
  <c r="W3" i="15" s="1"/>
  <c r="V47" i="14"/>
  <c r="V48" i="14" s="1"/>
  <c r="V50" i="14" s="1"/>
  <c r="V52" i="14" s="1"/>
  <c r="V54" i="14" s="1"/>
  <c r="V4" i="8"/>
  <c r="V4" i="14"/>
  <c r="V65" i="8"/>
  <c r="W66" i="8" s="1"/>
  <c r="W68" i="8" s="1"/>
  <c r="W69" i="8" s="1"/>
  <c r="V54" i="8"/>
  <c r="W55" i="8" s="1"/>
  <c r="W59" i="8" s="1"/>
  <c r="AL101" i="8" l="1"/>
  <c r="AL22" i="8"/>
  <c r="W50" i="8"/>
  <c r="X23" i="8"/>
  <c r="X2" i="15" s="1"/>
  <c r="AM15" i="8"/>
  <c r="AM16" i="8" s="1"/>
  <c r="AN12" i="8"/>
  <c r="AM6" i="8"/>
  <c r="W26" i="8"/>
  <c r="W28" i="8" s="1"/>
  <c r="W92" i="8" s="1"/>
  <c r="W34" i="8"/>
  <c r="W88" i="8"/>
  <c r="W89" i="8" s="1"/>
  <c r="W91" i="8" s="1"/>
  <c r="W3" i="14"/>
  <c r="W3" i="8"/>
  <c r="W40" i="8"/>
  <c r="W41" i="8" s="1"/>
  <c r="W100" i="8"/>
  <c r="W102" i="8" s="1"/>
  <c r="W5" i="15" s="1"/>
  <c r="X24" i="8"/>
  <c r="X3" i="15" s="1"/>
  <c r="X2" i="8"/>
  <c r="W51" i="8"/>
  <c r="W36" i="8"/>
  <c r="W58" i="8" s="1"/>
  <c r="W60" i="8" s="1"/>
  <c r="W4" i="15" s="1"/>
  <c r="W35" i="8"/>
  <c r="W46" i="8" s="1"/>
  <c r="X47" i="8" s="1"/>
  <c r="X2" i="14" l="1"/>
  <c r="X87" i="8"/>
  <c r="W93" i="8"/>
  <c r="X27" i="8"/>
  <c r="AN15" i="8"/>
  <c r="AN16" i="8" s="1"/>
  <c r="AO12" i="8"/>
  <c r="AN6" i="8"/>
  <c r="AM101" i="8"/>
  <c r="AM22" i="8"/>
  <c r="W5" i="14"/>
  <c r="W5" i="8"/>
  <c r="W4" i="14"/>
  <c r="W4" i="8"/>
  <c r="W54" i="8"/>
  <c r="W65" i="8"/>
  <c r="X66" i="8" s="1"/>
  <c r="X53" i="8"/>
  <c r="X100" i="8"/>
  <c r="X102" i="8" s="1"/>
  <c r="X5" i="15" s="1"/>
  <c r="X50" i="8"/>
  <c r="X40" i="8"/>
  <c r="X41" i="8" s="1"/>
  <c r="X26" i="8"/>
  <c r="X28" i="8" s="1"/>
  <c r="X88" i="8"/>
  <c r="X89" i="8" s="1"/>
  <c r="X34" i="8"/>
  <c r="X3" i="14"/>
  <c r="X3" i="8"/>
  <c r="Y23" i="8"/>
  <c r="Y2" i="15" s="1"/>
  <c r="W117" i="14" l="1"/>
  <c r="W118" i="14" s="1"/>
  <c r="W120" i="14" s="1"/>
  <c r="W122" i="14" s="1"/>
  <c r="W124" i="14" s="1"/>
  <c r="W186" i="14"/>
  <c r="W187" i="14" s="1"/>
  <c r="W189" i="14" s="1"/>
  <c r="W191" i="14" s="1"/>
  <c r="W193" i="14" s="1"/>
  <c r="AP12" i="8"/>
  <c r="AO6" i="8"/>
  <c r="AO15" i="8"/>
  <c r="AO16" i="8" s="1"/>
  <c r="W47" i="14"/>
  <c r="W48" i="14" s="1"/>
  <c r="W50" i="14" s="1"/>
  <c r="W52" i="14" s="1"/>
  <c r="W54" i="14" s="1"/>
  <c r="AN22" i="8"/>
  <c r="AN101" i="8"/>
  <c r="X35" i="8"/>
  <c r="X36" i="8"/>
  <c r="X51" i="8"/>
  <c r="Y87" i="8"/>
  <c r="Y27" i="8"/>
  <c r="Y2" i="14"/>
  <c r="Y24" i="8"/>
  <c r="Y3" i="15" s="1"/>
  <c r="Y2" i="8"/>
  <c r="X91" i="8"/>
  <c r="X5" i="8"/>
  <c r="X5" i="14"/>
  <c r="X68" i="8"/>
  <c r="X69" i="8" s="1"/>
  <c r="X92" i="8"/>
  <c r="X55" i="8"/>
  <c r="X117" i="14" l="1"/>
  <c r="X118" i="14" s="1"/>
  <c r="X120" i="14" s="1"/>
  <c r="X122" i="14" s="1"/>
  <c r="X124" i="14" s="1"/>
  <c r="X186" i="14"/>
  <c r="X187" i="14" s="1"/>
  <c r="X189" i="14" s="1"/>
  <c r="X191" i="14" s="1"/>
  <c r="X193" i="14" s="1"/>
  <c r="AO101" i="8"/>
  <c r="AO22" i="8"/>
  <c r="AP6" i="8"/>
  <c r="AP15" i="8"/>
  <c r="AP16" i="8" s="1"/>
  <c r="AQ12" i="8"/>
  <c r="X47" i="14"/>
  <c r="X48" i="14" s="1"/>
  <c r="X50" i="14" s="1"/>
  <c r="X52" i="14" s="1"/>
  <c r="X54" i="14" s="1"/>
  <c r="X46" i="8"/>
  <c r="Y47" i="8" s="1"/>
  <c r="X59" i="8"/>
  <c r="X93" i="8"/>
  <c r="X58" i="8"/>
  <c r="Y88" i="8"/>
  <c r="Y89" i="8" s="1"/>
  <c r="Y34" i="8"/>
  <c r="Y40" i="8"/>
  <c r="Y41" i="8" s="1"/>
  <c r="Y100" i="8"/>
  <c r="Y102" i="8" s="1"/>
  <c r="Y5" i="15" s="1"/>
  <c r="Y3" i="14"/>
  <c r="Y3" i="8"/>
  <c r="Y50" i="8"/>
  <c r="Y26" i="8"/>
  <c r="Y28" i="8" s="1"/>
  <c r="Z23" i="8"/>
  <c r="Z2" i="15" s="1"/>
  <c r="X65" i="8"/>
  <c r="Y66" i="8" s="1"/>
  <c r="X54" i="8"/>
  <c r="AP22" i="8" l="1"/>
  <c r="AP101" i="8"/>
  <c r="AR12" i="8"/>
  <c r="AS12" i="8" s="1"/>
  <c r="AS6" i="8" s="1"/>
  <c r="AQ6" i="8"/>
  <c r="AQ15" i="8"/>
  <c r="AQ16" i="8" s="1"/>
  <c r="X60" i="8"/>
  <c r="X4" i="8" s="1"/>
  <c r="Y68" i="8"/>
  <c r="Y69" i="8" s="1"/>
  <c r="Y36" i="8"/>
  <c r="Y35" i="8"/>
  <c r="Y92" i="8"/>
  <c r="Y5" i="8"/>
  <c r="Y5" i="14"/>
  <c r="Y51" i="8"/>
  <c r="Z87" i="8"/>
  <c r="Z2" i="8"/>
  <c r="Z24" i="8"/>
  <c r="Z3" i="15" s="1"/>
  <c r="Z2" i="14"/>
  <c r="Z27" i="8"/>
  <c r="Y91" i="8"/>
  <c r="Y53" i="8"/>
  <c r="Y55" i="8" s="1"/>
  <c r="Y117" i="14" l="1"/>
  <c r="Y118" i="14" s="1"/>
  <c r="Y120" i="14" s="1"/>
  <c r="Y122" i="14" s="1"/>
  <c r="Y124" i="14" s="1"/>
  <c r="Y186" i="14"/>
  <c r="Y187" i="14" s="1"/>
  <c r="Y189" i="14" s="1"/>
  <c r="Y191" i="14" s="1"/>
  <c r="Y193" i="14" s="1"/>
  <c r="Y93" i="8"/>
  <c r="AR6" i="8"/>
  <c r="AR15" i="8"/>
  <c r="AR16" i="8" s="1"/>
  <c r="AQ101" i="8"/>
  <c r="AQ22" i="8"/>
  <c r="X4" i="14"/>
  <c r="X4" i="15"/>
  <c r="Y47" i="14"/>
  <c r="Y48" i="14" s="1"/>
  <c r="Y50" i="14" s="1"/>
  <c r="Y52" i="14" s="1"/>
  <c r="Y54" i="14" s="1"/>
  <c r="Y58" i="8"/>
  <c r="Z100" i="8"/>
  <c r="Z102" i="8" s="1"/>
  <c r="Z5" i="15" s="1"/>
  <c r="Z88" i="8"/>
  <c r="Z89" i="8" s="1"/>
  <c r="Z50" i="8"/>
  <c r="Z40" i="8"/>
  <c r="Z41" i="8" s="1"/>
  <c r="Z34" i="8"/>
  <c r="Z26" i="8"/>
  <c r="Z28" i="8" s="1"/>
  <c r="Z3" i="8"/>
  <c r="Z3" i="14"/>
  <c r="AA23" i="8"/>
  <c r="AA2" i="15" s="1"/>
  <c r="Y46" i="8"/>
  <c r="Z47" i="8" s="1"/>
  <c r="Y59" i="8"/>
  <c r="Y54" i="8"/>
  <c r="Y65" i="8"/>
  <c r="Z66" i="8" s="1"/>
  <c r="AR101" i="8" l="1"/>
  <c r="AR22" i="8"/>
  <c r="AT12" i="8"/>
  <c r="F13" i="8" s="1"/>
  <c r="AS15" i="8"/>
  <c r="AS16" i="8" s="1"/>
  <c r="Z68" i="8"/>
  <c r="Z69" i="8" s="1"/>
  <c r="Z51" i="8"/>
  <c r="Z53" i="8"/>
  <c r="Z55" i="8" s="1"/>
  <c r="Z92" i="8"/>
  <c r="Z91" i="8"/>
  <c r="Y60" i="8"/>
  <c r="Y4" i="15" s="1"/>
  <c r="AA27" i="8"/>
  <c r="AA87" i="8"/>
  <c r="AA2" i="14"/>
  <c r="AA24" i="8"/>
  <c r="AA3" i="15" s="1"/>
  <c r="AA2" i="8"/>
  <c r="Z35" i="8"/>
  <c r="Z36" i="8"/>
  <c r="Z5" i="14"/>
  <c r="Z5" i="8"/>
  <c r="Z117" i="14" l="1"/>
  <c r="Z118" i="14" s="1"/>
  <c r="Z120" i="14" s="1"/>
  <c r="Z122" i="14" s="1"/>
  <c r="Z124" i="14" s="1"/>
  <c r="Z186" i="14"/>
  <c r="Z187" i="14" s="1"/>
  <c r="Z189" i="14" s="1"/>
  <c r="Z191" i="14" s="1"/>
  <c r="Z193" i="14" s="1"/>
  <c r="AT6" i="8"/>
  <c r="AT15" i="8"/>
  <c r="AT16" i="8" s="1"/>
  <c r="F75" i="8"/>
  <c r="AS101" i="8"/>
  <c r="AS22" i="8"/>
  <c r="Z47" i="14"/>
  <c r="Z48" i="14" s="1"/>
  <c r="Z50" i="14" s="1"/>
  <c r="Z52" i="14" s="1"/>
  <c r="Z54" i="14" s="1"/>
  <c r="Z93" i="8"/>
  <c r="Z65" i="8"/>
  <c r="AA66" i="8" s="1"/>
  <c r="Z54" i="8"/>
  <c r="AA88" i="8"/>
  <c r="AA89" i="8" s="1"/>
  <c r="AA100" i="8"/>
  <c r="AA102" i="8" s="1"/>
  <c r="AA5" i="15" s="1"/>
  <c r="AA34" i="8"/>
  <c r="AA26" i="8"/>
  <c r="AA28" i="8" s="1"/>
  <c r="AA50" i="8"/>
  <c r="AA3" i="8"/>
  <c r="AA3" i="14"/>
  <c r="AA40" i="8"/>
  <c r="AA41" i="8" s="1"/>
  <c r="AB23" i="8"/>
  <c r="AB2" i="15" s="1"/>
  <c r="Y4" i="14"/>
  <c r="Y4" i="8"/>
  <c r="Z58" i="8"/>
  <c r="Z46" i="8"/>
  <c r="AA47" i="8" s="1"/>
  <c r="Z59" i="8"/>
  <c r="AT101" i="8" l="1"/>
  <c r="AT22" i="8"/>
  <c r="H16" i="8"/>
  <c r="Z60" i="8"/>
  <c r="AB87" i="8"/>
  <c r="AB27" i="8"/>
  <c r="AB24" i="8"/>
  <c r="AB3" i="15" s="1"/>
  <c r="AB2" i="8"/>
  <c r="AB2" i="14"/>
  <c r="AA51" i="8"/>
  <c r="AA92" i="8"/>
  <c r="AA53" i="8"/>
  <c r="AA55" i="8" s="1"/>
  <c r="AA36" i="8"/>
  <c r="AA35" i="8"/>
  <c r="AA91" i="8"/>
  <c r="AA5" i="8"/>
  <c r="AA5" i="14"/>
  <c r="AA68" i="8"/>
  <c r="AA69" i="8" s="1"/>
  <c r="AA117" i="14" l="1"/>
  <c r="AA118" i="14" s="1"/>
  <c r="AA120" i="14" s="1"/>
  <c r="AA122" i="14" s="1"/>
  <c r="AA124" i="14" s="1"/>
  <c r="AA186" i="14"/>
  <c r="AA187" i="14" s="1"/>
  <c r="AA189" i="14" s="1"/>
  <c r="AA191" i="14" s="1"/>
  <c r="AA193" i="14" s="1"/>
  <c r="H101" i="8"/>
  <c r="H22" i="8"/>
  <c r="Z4" i="8"/>
  <c r="Z4" i="15"/>
  <c r="AA47" i="14"/>
  <c r="AA48" i="14" s="1"/>
  <c r="AA50" i="14" s="1"/>
  <c r="AA52" i="14" s="1"/>
  <c r="AA54" i="14" s="1"/>
  <c r="Z4" i="14"/>
  <c r="AA93" i="8"/>
  <c r="AA59" i="8"/>
  <c r="AA46" i="8"/>
  <c r="AB47" i="8" s="1"/>
  <c r="AA54" i="8"/>
  <c r="AA65" i="8"/>
  <c r="AB66" i="8" s="1"/>
  <c r="AB100" i="8"/>
  <c r="AB102" i="8" s="1"/>
  <c r="AB5" i="15" s="1"/>
  <c r="AB50" i="8"/>
  <c r="AB40" i="8"/>
  <c r="AB41" i="8" s="1"/>
  <c r="AB26" i="8"/>
  <c r="AB28" i="8" s="1"/>
  <c r="AB88" i="8"/>
  <c r="AB89" i="8" s="1"/>
  <c r="AB34" i="8"/>
  <c r="AB3" i="8"/>
  <c r="AB3" i="14"/>
  <c r="AC23" i="8"/>
  <c r="AC2" i="15" s="1"/>
  <c r="AA58" i="8"/>
  <c r="AC87" i="8" l="1"/>
  <c r="AC27" i="8"/>
  <c r="AC2" i="14"/>
  <c r="AC24" i="8"/>
  <c r="AC3" i="15" s="1"/>
  <c r="AC2" i="8"/>
  <c r="AB92" i="8"/>
  <c r="AB53" i="8"/>
  <c r="AB55" i="8" s="1"/>
  <c r="AB68" i="8"/>
  <c r="AB69" i="8" s="1"/>
  <c r="AA60" i="8"/>
  <c r="AA4" i="15" s="1"/>
  <c r="AB35" i="8"/>
  <c r="AB46" i="8" s="1"/>
  <c r="AC47" i="8" s="1"/>
  <c r="AC53" i="8" s="1"/>
  <c r="AB36" i="8"/>
  <c r="AB58" i="8" s="1"/>
  <c r="AB51" i="8"/>
  <c r="AB91" i="8"/>
  <c r="AB5" i="8"/>
  <c r="AB5" i="14"/>
  <c r="AB117" i="14" l="1"/>
  <c r="AB118" i="14" s="1"/>
  <c r="AB120" i="14" s="1"/>
  <c r="AB122" i="14" s="1"/>
  <c r="AB124" i="14" s="1"/>
  <c r="AB186" i="14"/>
  <c r="AB187" i="14" s="1"/>
  <c r="AB189" i="14" s="1"/>
  <c r="AB191" i="14" s="1"/>
  <c r="AB193" i="14" s="1"/>
  <c r="AB47" i="14"/>
  <c r="AB48" i="14" s="1"/>
  <c r="AB50" i="14" s="1"/>
  <c r="AB52" i="14" s="1"/>
  <c r="AB54" i="14" s="1"/>
  <c r="AB93" i="8"/>
  <c r="AB65" i="8"/>
  <c r="AC66" i="8" s="1"/>
  <c r="AC68" i="8" s="1"/>
  <c r="AC69" i="8" s="1"/>
  <c r="AB54" i="8"/>
  <c r="AC55" i="8" s="1"/>
  <c r="AC59" i="8" s="1"/>
  <c r="AA4" i="14"/>
  <c r="AA4" i="8"/>
  <c r="AB59" i="8"/>
  <c r="AB60" i="8" s="1"/>
  <c r="AB4" i="15" s="1"/>
  <c r="AC88" i="8"/>
  <c r="AC89" i="8" s="1"/>
  <c r="AC91" i="8" s="1"/>
  <c r="AC34" i="8"/>
  <c r="AC100" i="8"/>
  <c r="AC102" i="8" s="1"/>
  <c r="AC5" i="15" s="1"/>
  <c r="AC50" i="8"/>
  <c r="AC40" i="8"/>
  <c r="AC41" i="8" s="1"/>
  <c r="AC3" i="14"/>
  <c r="AC3" i="8"/>
  <c r="AC26" i="8"/>
  <c r="AC28" i="8" s="1"/>
  <c r="AC92" i="8" s="1"/>
  <c r="AD23" i="8"/>
  <c r="AD2" i="15" s="1"/>
  <c r="AC93" i="8" l="1"/>
  <c r="AB4" i="8"/>
  <c r="AB4" i="14"/>
  <c r="AC51" i="8"/>
  <c r="AD87" i="8"/>
  <c r="AD2" i="8"/>
  <c r="AD24" i="8"/>
  <c r="AD3" i="15" s="1"/>
  <c r="AD27" i="8"/>
  <c r="AD2" i="14"/>
  <c r="AC5" i="8"/>
  <c r="AC5" i="14"/>
  <c r="AC36" i="8"/>
  <c r="AC58" i="8" s="1"/>
  <c r="AC60" i="8" s="1"/>
  <c r="AC4" i="15" s="1"/>
  <c r="AC35" i="8"/>
  <c r="AC46" i="8" s="1"/>
  <c r="AD47" i="8" s="1"/>
  <c r="AD53" i="8" s="1"/>
  <c r="AC117" i="14" l="1"/>
  <c r="AC118" i="14" s="1"/>
  <c r="AC120" i="14" s="1"/>
  <c r="AC122" i="14" s="1"/>
  <c r="AC124" i="14" s="1"/>
  <c r="AC186" i="14"/>
  <c r="AC187" i="14" s="1"/>
  <c r="AC189" i="14" s="1"/>
  <c r="AC191" i="14" s="1"/>
  <c r="AC193" i="14" s="1"/>
  <c r="AC47" i="14"/>
  <c r="AC48" i="14" s="1"/>
  <c r="AC50" i="14" s="1"/>
  <c r="AC52" i="14" s="1"/>
  <c r="AC54" i="14" s="1"/>
  <c r="AC4" i="14"/>
  <c r="AC4" i="8"/>
  <c r="AC54" i="8"/>
  <c r="AD55" i="8" s="1"/>
  <c r="AD59" i="8" s="1"/>
  <c r="AC65" i="8"/>
  <c r="AD66" i="8" s="1"/>
  <c r="AD68" i="8" s="1"/>
  <c r="AD69" i="8" s="1"/>
  <c r="AD100" i="8"/>
  <c r="AD102" i="8" s="1"/>
  <c r="AD5" i="15" s="1"/>
  <c r="AD88" i="8"/>
  <c r="AD89" i="8" s="1"/>
  <c r="AD91" i="8" s="1"/>
  <c r="AD50" i="8"/>
  <c r="AD40" i="8"/>
  <c r="AD41" i="8" s="1"/>
  <c r="AD34" i="8"/>
  <c r="AD26" i="8"/>
  <c r="AD28" i="8" s="1"/>
  <c r="AD92" i="8" s="1"/>
  <c r="AD3" i="8"/>
  <c r="AD3" i="14"/>
  <c r="AE23" i="8"/>
  <c r="AE2" i="15" s="1"/>
  <c r="AD93" i="8" l="1"/>
  <c r="AE87" i="8"/>
  <c r="AE27" i="8"/>
  <c r="AE2" i="14"/>
  <c r="AE2" i="8"/>
  <c r="AE24" i="8"/>
  <c r="AE3" i="15" s="1"/>
  <c r="AD35" i="8"/>
  <c r="AD46" i="8" s="1"/>
  <c r="AE47" i="8" s="1"/>
  <c r="AE53" i="8" s="1"/>
  <c r="AD36" i="8"/>
  <c r="AD58" i="8" s="1"/>
  <c r="AD60" i="8" s="1"/>
  <c r="AD4" i="15" s="1"/>
  <c r="AD51" i="8"/>
  <c r="AD5" i="14"/>
  <c r="AD5" i="8"/>
  <c r="AD117" i="14" l="1"/>
  <c r="AD118" i="14" s="1"/>
  <c r="AD120" i="14" s="1"/>
  <c r="AD122" i="14" s="1"/>
  <c r="AD124" i="14" s="1"/>
  <c r="AD186" i="14"/>
  <c r="AD187" i="14" s="1"/>
  <c r="AD189" i="14" s="1"/>
  <c r="AD191" i="14" s="1"/>
  <c r="AD193" i="14" s="1"/>
  <c r="AD47" i="14"/>
  <c r="AD48" i="14" s="1"/>
  <c r="AD50" i="14" s="1"/>
  <c r="AD52" i="14" s="1"/>
  <c r="AD54" i="14" s="1"/>
  <c r="AD4" i="8"/>
  <c r="AD4" i="14"/>
  <c r="AD65" i="8"/>
  <c r="AE66" i="8" s="1"/>
  <c r="AE68" i="8" s="1"/>
  <c r="AE69" i="8" s="1"/>
  <c r="AD54" i="8"/>
  <c r="AE55" i="8" s="1"/>
  <c r="AE59" i="8" s="1"/>
  <c r="AE88" i="8"/>
  <c r="AE89" i="8" s="1"/>
  <c r="AE91" i="8" s="1"/>
  <c r="AE100" i="8"/>
  <c r="AE102" i="8" s="1"/>
  <c r="AE5" i="15" s="1"/>
  <c r="AE34" i="8"/>
  <c r="AE3" i="8"/>
  <c r="AE3" i="14"/>
  <c r="AE50" i="8"/>
  <c r="AE40" i="8"/>
  <c r="AE41" i="8" s="1"/>
  <c r="AE26" i="8"/>
  <c r="AE28" i="8" s="1"/>
  <c r="AE92" i="8" s="1"/>
  <c r="AF23" i="8"/>
  <c r="AF2" i="15" s="1"/>
  <c r="AE93" i="8" l="1"/>
  <c r="AE36" i="8"/>
  <c r="AE58" i="8" s="1"/>
  <c r="AE60" i="8" s="1"/>
  <c r="AE4" i="15" s="1"/>
  <c r="AE35" i="8"/>
  <c r="AE46" i="8" s="1"/>
  <c r="AF47" i="8" s="1"/>
  <c r="AF53" i="8" s="1"/>
  <c r="AE51" i="8"/>
  <c r="AE5" i="8"/>
  <c r="AE5" i="14"/>
  <c r="AF87" i="8"/>
  <c r="AF27" i="8"/>
  <c r="AF24" i="8"/>
  <c r="AF3" i="15" s="1"/>
  <c r="AF2" i="8"/>
  <c r="AF2" i="14"/>
  <c r="AE117" i="14" l="1"/>
  <c r="AE118" i="14" s="1"/>
  <c r="AE120" i="14" s="1"/>
  <c r="AE122" i="14" s="1"/>
  <c r="AE124" i="14" s="1"/>
  <c r="AE186" i="14"/>
  <c r="AE187" i="14" s="1"/>
  <c r="AE189" i="14" s="1"/>
  <c r="AE191" i="14" s="1"/>
  <c r="AE193" i="14" s="1"/>
  <c r="AE47" i="14"/>
  <c r="AE48" i="14" s="1"/>
  <c r="AE50" i="14" s="1"/>
  <c r="AE52" i="14" s="1"/>
  <c r="AE54" i="14" s="1"/>
  <c r="AF100" i="8"/>
  <c r="AF102" i="8" s="1"/>
  <c r="AF5" i="15" s="1"/>
  <c r="AF50" i="8"/>
  <c r="AF40" i="8"/>
  <c r="AF41" i="8" s="1"/>
  <c r="AF26" i="8"/>
  <c r="AF28" i="8" s="1"/>
  <c r="AF92" i="8" s="1"/>
  <c r="AF88" i="8"/>
  <c r="AF89" i="8" s="1"/>
  <c r="AF91" i="8" s="1"/>
  <c r="AF34" i="8"/>
  <c r="AF3" i="14"/>
  <c r="AF3" i="8"/>
  <c r="AG23" i="8"/>
  <c r="AG2" i="15" s="1"/>
  <c r="AE4" i="14"/>
  <c r="AE4" i="8"/>
  <c r="AE54" i="8"/>
  <c r="AF55" i="8" s="1"/>
  <c r="AF59" i="8" s="1"/>
  <c r="AE65" i="8"/>
  <c r="AF66" i="8" s="1"/>
  <c r="AF68" i="8" s="1"/>
  <c r="AF69" i="8" s="1"/>
  <c r="AF93" i="8" l="1"/>
  <c r="AF51" i="8"/>
  <c r="AG87" i="8"/>
  <c r="AG27" i="8"/>
  <c r="AG2" i="14"/>
  <c r="AG24" i="8"/>
  <c r="AG3" i="15" s="1"/>
  <c r="AG2" i="8"/>
  <c r="AF35" i="8"/>
  <c r="AF46" i="8" s="1"/>
  <c r="AG47" i="8" s="1"/>
  <c r="AG53" i="8" s="1"/>
  <c r="AF36" i="8"/>
  <c r="AF58" i="8" s="1"/>
  <c r="AF60" i="8" s="1"/>
  <c r="AF4" i="15" s="1"/>
  <c r="AF5" i="8"/>
  <c r="AF5" i="14"/>
  <c r="AF117" i="14" l="1"/>
  <c r="AF118" i="14" s="1"/>
  <c r="AF120" i="14" s="1"/>
  <c r="AF122" i="14" s="1"/>
  <c r="AF124" i="14" s="1"/>
  <c r="AF186" i="14"/>
  <c r="AF187" i="14" s="1"/>
  <c r="AF189" i="14" s="1"/>
  <c r="AF191" i="14" s="1"/>
  <c r="AF193" i="14" s="1"/>
  <c r="AF47" i="14"/>
  <c r="AF48" i="14" s="1"/>
  <c r="AF50" i="14" s="1"/>
  <c r="AF52" i="14" s="1"/>
  <c r="AF54" i="14" s="1"/>
  <c r="AF4" i="8"/>
  <c r="AF4" i="14"/>
  <c r="AF65" i="8"/>
  <c r="AG66" i="8" s="1"/>
  <c r="AG68" i="8" s="1"/>
  <c r="AG69" i="8" s="1"/>
  <c r="AF54" i="8"/>
  <c r="AG55" i="8" s="1"/>
  <c r="AG59" i="8" s="1"/>
  <c r="AG88" i="8"/>
  <c r="AG89" i="8" s="1"/>
  <c r="AG91" i="8" s="1"/>
  <c r="AG34" i="8"/>
  <c r="AG100" i="8"/>
  <c r="AG102" i="8" s="1"/>
  <c r="AG5" i="15" s="1"/>
  <c r="AG40" i="8"/>
  <c r="AG41" i="8" s="1"/>
  <c r="AG26" i="8"/>
  <c r="AG28" i="8" s="1"/>
  <c r="AG92" i="8" s="1"/>
  <c r="AG3" i="14"/>
  <c r="AG50" i="8"/>
  <c r="AG3" i="8"/>
  <c r="AH23" i="8"/>
  <c r="AH2" i="15" s="1"/>
  <c r="AG93" i="8" l="1"/>
  <c r="AH87" i="8"/>
  <c r="AH2" i="8"/>
  <c r="AH24" i="8"/>
  <c r="AH3" i="15" s="1"/>
  <c r="AH27" i="8"/>
  <c r="AH2" i="14"/>
  <c r="AG51" i="8"/>
  <c r="AG5" i="8"/>
  <c r="AG5" i="14"/>
  <c r="AG36" i="8"/>
  <c r="AG58" i="8" s="1"/>
  <c r="AG60" i="8" s="1"/>
  <c r="AG4" i="15" s="1"/>
  <c r="AG35" i="8"/>
  <c r="AG46" i="8" s="1"/>
  <c r="AH47" i="8" s="1"/>
  <c r="AH53" i="8" s="1"/>
  <c r="AG117" i="14" l="1"/>
  <c r="AG118" i="14" s="1"/>
  <c r="AG120" i="14" s="1"/>
  <c r="AG122" i="14" s="1"/>
  <c r="AG124" i="14" s="1"/>
  <c r="AG186" i="14"/>
  <c r="AG187" i="14" s="1"/>
  <c r="AG189" i="14" s="1"/>
  <c r="AG191" i="14" s="1"/>
  <c r="AG193" i="14" s="1"/>
  <c r="AG47" i="14"/>
  <c r="AG48" i="14" s="1"/>
  <c r="AG50" i="14" s="1"/>
  <c r="AG52" i="14" s="1"/>
  <c r="AG54" i="14" s="1"/>
  <c r="AH100" i="8"/>
  <c r="AH102" i="8" s="1"/>
  <c r="AH5" i="15" s="1"/>
  <c r="AH88" i="8"/>
  <c r="AH89" i="8" s="1"/>
  <c r="AH91" i="8" s="1"/>
  <c r="AH50" i="8"/>
  <c r="AH40" i="8"/>
  <c r="AH41" i="8" s="1"/>
  <c r="AH34" i="8"/>
  <c r="AH26" i="8"/>
  <c r="AH28" i="8" s="1"/>
  <c r="AH92" i="8" s="1"/>
  <c r="AH3" i="8"/>
  <c r="AH3" i="14"/>
  <c r="AI23" i="8"/>
  <c r="AI2" i="15" s="1"/>
  <c r="AG4" i="14"/>
  <c r="AG4" i="8"/>
  <c r="AG65" i="8"/>
  <c r="AH66" i="8" s="1"/>
  <c r="AH68" i="8" s="1"/>
  <c r="AH69" i="8" s="1"/>
  <c r="AG54" i="8"/>
  <c r="AH55" i="8" s="1"/>
  <c r="AH59" i="8" s="1"/>
  <c r="AI27" i="8" l="1"/>
  <c r="AI24" i="8"/>
  <c r="AI3" i="15" s="1"/>
  <c r="AI87" i="8"/>
  <c r="AI2" i="14"/>
  <c r="AI2" i="8"/>
  <c r="AH35" i="8"/>
  <c r="AH46" i="8" s="1"/>
  <c r="AI47" i="8" s="1"/>
  <c r="AI53" i="8" s="1"/>
  <c r="AH36" i="8"/>
  <c r="AH58" i="8" s="1"/>
  <c r="AH60" i="8" s="1"/>
  <c r="AH4" i="15" s="1"/>
  <c r="AH51" i="8"/>
  <c r="AH93" i="8"/>
  <c r="AH5" i="14"/>
  <c r="AH5" i="8"/>
  <c r="AH117" i="14" l="1"/>
  <c r="AH118" i="14" s="1"/>
  <c r="AH120" i="14" s="1"/>
  <c r="AH122" i="14" s="1"/>
  <c r="AH124" i="14" s="1"/>
  <c r="AH186" i="14"/>
  <c r="AH187" i="14" s="1"/>
  <c r="AH189" i="14" s="1"/>
  <c r="AH191" i="14" s="1"/>
  <c r="AH193" i="14" s="1"/>
  <c r="AH47" i="14"/>
  <c r="AH48" i="14" s="1"/>
  <c r="AH50" i="14" s="1"/>
  <c r="AH52" i="14" s="1"/>
  <c r="AH54" i="14" s="1"/>
  <c r="AI88" i="8"/>
  <c r="AI89" i="8" s="1"/>
  <c r="AI91" i="8" s="1"/>
  <c r="AI100" i="8"/>
  <c r="AI102" i="8" s="1"/>
  <c r="AI5" i="15" s="1"/>
  <c r="AI34" i="8"/>
  <c r="AI3" i="8"/>
  <c r="AI40" i="8"/>
  <c r="AI41" i="8" s="1"/>
  <c r="AI3" i="14"/>
  <c r="AI26" i="8"/>
  <c r="AI28" i="8" s="1"/>
  <c r="AI92" i="8" s="1"/>
  <c r="AI50" i="8"/>
  <c r="AJ23" i="8"/>
  <c r="AH4" i="8"/>
  <c r="AH4" i="14"/>
  <c r="AH65" i="8"/>
  <c r="AI66" i="8" s="1"/>
  <c r="AI68" i="8" s="1"/>
  <c r="AI69" i="8" s="1"/>
  <c r="AH54" i="8"/>
  <c r="AI55" i="8" s="1"/>
  <c r="AI59" i="8" s="1"/>
  <c r="AJ2" i="14" l="1"/>
  <c r="AJ2" i="15"/>
  <c r="AI93" i="8"/>
  <c r="AI51" i="8"/>
  <c r="AI36" i="8"/>
  <c r="AI58" i="8" s="1"/>
  <c r="AI60" i="8" s="1"/>
  <c r="AI4" i="15" s="1"/>
  <c r="AI35" i="8"/>
  <c r="AI46" i="8" s="1"/>
  <c r="AJ47" i="8" s="1"/>
  <c r="AJ53" i="8" s="1"/>
  <c r="AI5" i="8"/>
  <c r="AI5" i="14"/>
  <c r="AJ87" i="8"/>
  <c r="AJ27" i="8"/>
  <c r="AJ2" i="8"/>
  <c r="AJ24" i="8"/>
  <c r="AI117" i="14" l="1"/>
  <c r="AI118" i="14" s="1"/>
  <c r="AI120" i="14" s="1"/>
  <c r="AI122" i="14" s="1"/>
  <c r="AI124" i="14" s="1"/>
  <c r="AI186" i="14"/>
  <c r="AI187" i="14" s="1"/>
  <c r="AI189" i="14" s="1"/>
  <c r="AI191" i="14" s="1"/>
  <c r="AI193" i="14" s="1"/>
  <c r="AJ3" i="14"/>
  <c r="AJ3" i="15"/>
  <c r="AI47" i="14"/>
  <c r="AI48" i="14" s="1"/>
  <c r="AI50" i="14" s="1"/>
  <c r="AI52" i="14" s="1"/>
  <c r="AI54" i="14" s="1"/>
  <c r="AI4" i="14"/>
  <c r="AI4" i="8"/>
  <c r="AI54" i="8"/>
  <c r="AJ55" i="8" s="1"/>
  <c r="AJ59" i="8" s="1"/>
  <c r="AI65" i="8"/>
  <c r="AJ66" i="8" s="1"/>
  <c r="AJ68" i="8" s="1"/>
  <c r="AJ69" i="8" s="1"/>
  <c r="AJ100" i="8"/>
  <c r="AJ102" i="8" s="1"/>
  <c r="AJ5" i="15" s="1"/>
  <c r="AJ50" i="8"/>
  <c r="AJ40" i="8"/>
  <c r="AJ41" i="8" s="1"/>
  <c r="AJ26" i="8"/>
  <c r="AJ28" i="8" s="1"/>
  <c r="AJ92" i="8" s="1"/>
  <c r="AJ88" i="8"/>
  <c r="AJ89" i="8" s="1"/>
  <c r="AJ91" i="8" s="1"/>
  <c r="AJ93" i="8" s="1"/>
  <c r="AJ34" i="8"/>
  <c r="AJ3" i="8"/>
  <c r="AK23" i="8"/>
  <c r="AJ5" i="8" l="1"/>
  <c r="AJ5" i="14"/>
  <c r="AK87" i="8"/>
  <c r="AK27" i="8"/>
  <c r="AK24" i="8"/>
  <c r="AK2" i="8"/>
  <c r="AJ35" i="8"/>
  <c r="AJ46" i="8" s="1"/>
  <c r="AK47" i="8" s="1"/>
  <c r="AK53" i="8" s="1"/>
  <c r="AJ36" i="8"/>
  <c r="AJ58" i="8" s="1"/>
  <c r="AJ60" i="8" s="1"/>
  <c r="AJ4" i="15" s="1"/>
  <c r="AJ51" i="8"/>
  <c r="AJ117" i="14" l="1"/>
  <c r="AJ118" i="14" s="1"/>
  <c r="AJ120" i="14" s="1"/>
  <c r="AJ122" i="14" s="1"/>
  <c r="AJ124" i="14" s="1"/>
  <c r="F125" i="14" s="1"/>
  <c r="F128" i="14" s="1"/>
  <c r="F129" i="14" s="1"/>
  <c r="F132" i="14" s="1"/>
  <c r="F133" i="14" s="1"/>
  <c r="F156" i="14" s="1"/>
  <c r="F157" i="14" s="1"/>
  <c r="AJ186" i="14"/>
  <c r="AJ187" i="14" s="1"/>
  <c r="AJ189" i="14" s="1"/>
  <c r="AJ191" i="14" s="1"/>
  <c r="AJ193" i="14" s="1"/>
  <c r="F194" i="14" s="1"/>
  <c r="F197" i="14" s="1"/>
  <c r="F198" i="14" s="1"/>
  <c r="AJ47" i="14"/>
  <c r="AJ48" i="14" s="1"/>
  <c r="AJ50" i="14" s="1"/>
  <c r="AJ52" i="14" s="1"/>
  <c r="AJ54" i="14" s="1"/>
  <c r="AJ4" i="8"/>
  <c r="AJ4" i="14"/>
  <c r="AK88" i="8"/>
  <c r="AK89" i="8" s="1"/>
  <c r="AK91" i="8" s="1"/>
  <c r="AK34" i="8"/>
  <c r="AK50" i="8"/>
  <c r="AK26" i="8"/>
  <c r="AK28" i="8" s="1"/>
  <c r="AK92" i="8" s="1"/>
  <c r="AK3" i="8"/>
  <c r="AK100" i="8"/>
  <c r="AK102" i="8" s="1"/>
  <c r="AK5" i="8" s="1"/>
  <c r="AK40" i="8"/>
  <c r="AK41" i="8" s="1"/>
  <c r="AL23" i="8"/>
  <c r="AJ65" i="8"/>
  <c r="AK66" i="8" s="1"/>
  <c r="AK68" i="8" s="1"/>
  <c r="AK69" i="8" s="1"/>
  <c r="AJ54" i="8"/>
  <c r="AK55" i="8" s="1"/>
  <c r="AK59" i="8" s="1"/>
  <c r="F55" i="14" l="1"/>
  <c r="F58" i="14" s="1"/>
  <c r="F59" i="14" s="1"/>
  <c r="F66" i="14" s="1"/>
  <c r="F136" i="14"/>
  <c r="F205" i="14"/>
  <c r="F201" i="14"/>
  <c r="F202" i="14" s="1"/>
  <c r="F225" i="14" s="1"/>
  <c r="F226" i="14" s="1"/>
  <c r="AK93" i="8"/>
  <c r="AK36" i="8"/>
  <c r="AK58" i="8" s="1"/>
  <c r="AK60" i="8" s="1"/>
  <c r="AK4" i="8" s="1"/>
  <c r="AK35" i="8"/>
  <c r="AK46" i="8" s="1"/>
  <c r="AL47" i="8" s="1"/>
  <c r="AL53" i="8" s="1"/>
  <c r="AL87" i="8"/>
  <c r="AL2" i="8"/>
  <c r="AL27" i="8"/>
  <c r="AL24" i="8"/>
  <c r="AK51" i="8"/>
  <c r="F68" i="14" l="1"/>
  <c r="F67" i="14"/>
  <c r="F78" i="14" s="1"/>
  <c r="F62" i="14"/>
  <c r="F63" i="14" s="1"/>
  <c r="F86" i="14" s="1"/>
  <c r="F87" i="14" s="1"/>
  <c r="H21" i="17" s="1"/>
  <c r="AL100" i="8"/>
  <c r="AL102" i="8" s="1"/>
  <c r="AL5" i="8" s="1"/>
  <c r="AL88" i="8"/>
  <c r="AL89" i="8" s="1"/>
  <c r="AL91" i="8" s="1"/>
  <c r="AL50" i="8"/>
  <c r="AL40" i="8"/>
  <c r="AL41" i="8" s="1"/>
  <c r="AL26" i="8"/>
  <c r="AL28" i="8" s="1"/>
  <c r="AL92" i="8" s="1"/>
  <c r="AL34" i="8"/>
  <c r="AL3" i="8"/>
  <c r="AM23" i="8"/>
  <c r="AK65" i="8"/>
  <c r="AL66" i="8" s="1"/>
  <c r="AL68" i="8" s="1"/>
  <c r="AL69" i="8" s="1"/>
  <c r="AK54" i="8"/>
  <c r="AL55" i="8" s="1"/>
  <c r="AL59" i="8" s="1"/>
  <c r="AM27" i="8" l="1"/>
  <c r="AM24" i="8"/>
  <c r="AM87" i="8"/>
  <c r="AM2" i="8"/>
  <c r="AL35" i="8"/>
  <c r="AL46" i="8" s="1"/>
  <c r="AM47" i="8" s="1"/>
  <c r="AM53" i="8" s="1"/>
  <c r="AL36" i="8"/>
  <c r="AL58" i="8" s="1"/>
  <c r="AL60" i="8" s="1"/>
  <c r="AL4" i="8" s="1"/>
  <c r="AL93" i="8"/>
  <c r="AL51" i="8"/>
  <c r="F221" i="14" l="1"/>
  <c r="F222" i="14" s="1"/>
  <c r="F82" i="14"/>
  <c r="F83" i="14" s="1"/>
  <c r="F152" i="14"/>
  <c r="F153" i="14" s="1"/>
  <c r="F79" i="14"/>
  <c r="F148" i="14"/>
  <c r="F149" i="14" s="1"/>
  <c r="F217" i="14"/>
  <c r="F218" i="14" s="1"/>
  <c r="H23" i="17"/>
  <c r="AL65" i="8"/>
  <c r="AM66" i="8" s="1"/>
  <c r="AM68" i="8" s="1"/>
  <c r="AM69" i="8" s="1"/>
  <c r="AL54" i="8"/>
  <c r="AM55" i="8" s="1"/>
  <c r="AM59" i="8" s="1"/>
  <c r="AM88" i="8"/>
  <c r="AM89" i="8" s="1"/>
  <c r="AM91" i="8" s="1"/>
  <c r="AM100" i="8"/>
  <c r="AM102" i="8" s="1"/>
  <c r="AM5" i="8" s="1"/>
  <c r="AM34" i="8"/>
  <c r="AM50" i="8"/>
  <c r="AM40" i="8"/>
  <c r="AM41" i="8" s="1"/>
  <c r="AM3" i="8"/>
  <c r="AM26" i="8"/>
  <c r="AM28" i="8" s="1"/>
  <c r="AM92" i="8" s="1"/>
  <c r="AN23" i="8"/>
  <c r="H8" i="17" l="1"/>
  <c r="H15" i="17"/>
  <c r="AM93" i="8"/>
  <c r="AN87" i="8"/>
  <c r="AN27" i="8"/>
  <c r="AN24" i="8"/>
  <c r="AN2" i="8"/>
  <c r="AM51" i="8"/>
  <c r="AM36" i="8"/>
  <c r="AM58" i="8" s="1"/>
  <c r="AM60" i="8" s="1"/>
  <c r="AM4" i="8" s="1"/>
  <c r="AM35" i="8"/>
  <c r="AM46" i="8" s="1"/>
  <c r="AN47" i="8" s="1"/>
  <c r="AN53" i="8" s="1"/>
  <c r="AN100" i="8" l="1"/>
  <c r="AN102" i="8" s="1"/>
  <c r="AN5" i="8" s="1"/>
  <c r="AN50" i="8"/>
  <c r="AN40" i="8"/>
  <c r="AN41" i="8" s="1"/>
  <c r="AN26" i="8"/>
  <c r="AN28" i="8" s="1"/>
  <c r="AN92" i="8" s="1"/>
  <c r="AN88" i="8"/>
  <c r="AN89" i="8" s="1"/>
  <c r="AN91" i="8" s="1"/>
  <c r="AN34" i="8"/>
  <c r="AN3" i="8"/>
  <c r="AO23" i="8"/>
  <c r="AM54" i="8"/>
  <c r="AN55" i="8" s="1"/>
  <c r="AN59" i="8" s="1"/>
  <c r="AM65" i="8"/>
  <c r="AN66" i="8" s="1"/>
  <c r="AN68" i="8" s="1"/>
  <c r="AN69" i="8" s="1"/>
  <c r="AN93" i="8" l="1"/>
  <c r="AO87" i="8"/>
  <c r="AO27" i="8"/>
  <c r="AO2" i="8"/>
  <c r="AO24" i="8"/>
  <c r="AN35" i="8"/>
  <c r="AN46" i="8" s="1"/>
  <c r="AO47" i="8" s="1"/>
  <c r="AO53" i="8" s="1"/>
  <c r="AN36" i="8"/>
  <c r="AN58" i="8" s="1"/>
  <c r="AN60" i="8" s="1"/>
  <c r="AN4" i="8" s="1"/>
  <c r="AN51" i="8"/>
  <c r="AO88" i="8" l="1"/>
  <c r="AO89" i="8" s="1"/>
  <c r="AO91" i="8" s="1"/>
  <c r="AO34" i="8"/>
  <c r="AO40" i="8"/>
  <c r="AO41" i="8" s="1"/>
  <c r="AO26" i="8"/>
  <c r="AO28" i="8" s="1"/>
  <c r="AO92" i="8" s="1"/>
  <c r="AO100" i="8"/>
  <c r="AO102" i="8" s="1"/>
  <c r="AO5" i="8" s="1"/>
  <c r="AO3" i="8"/>
  <c r="AO50" i="8"/>
  <c r="AP23" i="8"/>
  <c r="AN65" i="8"/>
  <c r="AO66" i="8" s="1"/>
  <c r="AO68" i="8" s="1"/>
  <c r="AO69" i="8" s="1"/>
  <c r="AN54" i="8"/>
  <c r="AO55" i="8" s="1"/>
  <c r="AO59" i="8" s="1"/>
  <c r="AP87" i="8" l="1"/>
  <c r="AP24" i="8"/>
  <c r="AP2" i="8"/>
  <c r="AP27" i="8"/>
  <c r="AO51" i="8"/>
  <c r="AO36" i="8"/>
  <c r="AO58" i="8" s="1"/>
  <c r="AO60" i="8" s="1"/>
  <c r="AO4" i="8" s="1"/>
  <c r="AO35" i="8"/>
  <c r="AO46" i="8" s="1"/>
  <c r="AP47" i="8" s="1"/>
  <c r="AP53" i="8" s="1"/>
  <c r="AO93" i="8"/>
  <c r="AO65" i="8" l="1"/>
  <c r="AP66" i="8" s="1"/>
  <c r="AP68" i="8" s="1"/>
  <c r="AP69" i="8" s="1"/>
  <c r="AO54" i="8"/>
  <c r="AP100" i="8"/>
  <c r="AP102" i="8" s="1"/>
  <c r="AP5" i="8" s="1"/>
  <c r="AP88" i="8"/>
  <c r="AP89" i="8" s="1"/>
  <c r="AP91" i="8" s="1"/>
  <c r="AP50" i="8"/>
  <c r="AP40" i="8"/>
  <c r="AP41" i="8" s="1"/>
  <c r="AP34" i="8"/>
  <c r="AP26" i="8"/>
  <c r="AP28" i="8" s="1"/>
  <c r="AP92" i="8" s="1"/>
  <c r="AP3" i="8"/>
  <c r="AQ23" i="8"/>
  <c r="AP55" i="8"/>
  <c r="AP59" i="8" s="1"/>
  <c r="AP93" i="8" l="1"/>
  <c r="AQ27" i="8"/>
  <c r="AQ24" i="8"/>
  <c r="AQ87" i="8"/>
  <c r="AQ2" i="8"/>
  <c r="AP35" i="8"/>
  <c r="AP46" i="8" s="1"/>
  <c r="AQ47" i="8" s="1"/>
  <c r="AQ53" i="8" s="1"/>
  <c r="AP36" i="8"/>
  <c r="AP58" i="8" s="1"/>
  <c r="AP60" i="8" s="1"/>
  <c r="AP4" i="8" s="1"/>
  <c r="AP51" i="8"/>
  <c r="AQ88" i="8" l="1"/>
  <c r="AQ89" i="8" s="1"/>
  <c r="AQ91" i="8" s="1"/>
  <c r="AQ100" i="8"/>
  <c r="AQ102" i="8" s="1"/>
  <c r="AQ5" i="8" s="1"/>
  <c r="AQ34" i="8"/>
  <c r="AQ26" i="8"/>
  <c r="AQ28" i="8" s="1"/>
  <c r="AQ92" i="8" s="1"/>
  <c r="AQ3" i="8"/>
  <c r="AQ50" i="8"/>
  <c r="AQ40" i="8"/>
  <c r="AQ41" i="8" s="1"/>
  <c r="AR23" i="8"/>
  <c r="AP65" i="8"/>
  <c r="AQ66" i="8" s="1"/>
  <c r="AQ68" i="8" s="1"/>
  <c r="AQ69" i="8" s="1"/>
  <c r="AP54" i="8"/>
  <c r="AQ55" i="8" s="1"/>
  <c r="AQ59" i="8" s="1"/>
  <c r="AQ93" i="8" l="1"/>
  <c r="AR87" i="8"/>
  <c r="AR2" i="8"/>
  <c r="AR24" i="8"/>
  <c r="AR27" i="8"/>
  <c r="AQ36" i="8"/>
  <c r="AQ58" i="8" s="1"/>
  <c r="AQ60" i="8" s="1"/>
  <c r="AQ4" i="8" s="1"/>
  <c r="AQ35" i="8"/>
  <c r="AQ46" i="8" s="1"/>
  <c r="AR47" i="8" s="1"/>
  <c r="AR53" i="8" s="1"/>
  <c r="AQ51" i="8"/>
  <c r="AR100" i="8" l="1"/>
  <c r="AR102" i="8" s="1"/>
  <c r="AR5" i="8" s="1"/>
  <c r="AR50" i="8"/>
  <c r="AR40" i="8"/>
  <c r="AR41" i="8" s="1"/>
  <c r="AR26" i="8"/>
  <c r="AR28" i="8" s="1"/>
  <c r="AR92" i="8" s="1"/>
  <c r="AR88" i="8"/>
  <c r="AR89" i="8" s="1"/>
  <c r="AR91" i="8" s="1"/>
  <c r="AR34" i="8"/>
  <c r="AR3" i="8"/>
  <c r="AS23" i="8"/>
  <c r="AQ54" i="8"/>
  <c r="AR55" i="8" s="1"/>
  <c r="AR59" i="8" s="1"/>
  <c r="AQ65" i="8"/>
  <c r="AR66" i="8" s="1"/>
  <c r="AR68" i="8" s="1"/>
  <c r="AR69" i="8" s="1"/>
  <c r="AR93" i="8" l="1"/>
  <c r="AR35" i="8"/>
  <c r="AR46" i="8" s="1"/>
  <c r="AS47" i="8" s="1"/>
  <c r="AS53" i="8" s="1"/>
  <c r="AR36" i="8"/>
  <c r="AR58" i="8" s="1"/>
  <c r="AR60" i="8" s="1"/>
  <c r="AR4" i="8" s="1"/>
  <c r="AR51" i="8"/>
  <c r="AS87" i="8"/>
  <c r="AS27" i="8"/>
  <c r="AS24" i="8"/>
  <c r="AS2" i="8"/>
  <c r="AR65" i="8" l="1"/>
  <c r="AS66" i="8" s="1"/>
  <c r="AS68" i="8" s="1"/>
  <c r="AS69" i="8" s="1"/>
  <c r="AR54" i="8"/>
  <c r="AS55" i="8" s="1"/>
  <c r="AS59" i="8" s="1"/>
  <c r="AS88" i="8"/>
  <c r="AS89" i="8" s="1"/>
  <c r="AS91" i="8" s="1"/>
  <c r="AS34" i="8"/>
  <c r="AS100" i="8"/>
  <c r="AS102" i="8" s="1"/>
  <c r="AS5" i="8" s="1"/>
  <c r="AS50" i="8"/>
  <c r="AS40" i="8"/>
  <c r="AS41" i="8" s="1"/>
  <c r="AS26" i="8"/>
  <c r="AS28" i="8" s="1"/>
  <c r="AS92" i="8" s="1"/>
  <c r="AS3" i="8"/>
  <c r="AT23" i="8"/>
  <c r="AT87" i="8" l="1"/>
  <c r="AT27" i="8"/>
  <c r="AT2" i="8"/>
  <c r="AT24" i="8"/>
  <c r="AS36" i="8"/>
  <c r="AS58" i="8" s="1"/>
  <c r="AS60" i="8" s="1"/>
  <c r="AS4" i="8" s="1"/>
  <c r="AS35" i="8"/>
  <c r="AS46" i="8" s="1"/>
  <c r="AT47" i="8" s="1"/>
  <c r="AS93" i="8"/>
  <c r="AS51" i="8"/>
  <c r="AT53" i="8" l="1"/>
  <c r="H47" i="8"/>
  <c r="H53" i="8" s="1"/>
  <c r="AT100" i="8"/>
  <c r="AT102" i="8" s="1"/>
  <c r="AT5" i="8" s="1"/>
  <c r="AT88" i="8"/>
  <c r="AT89" i="8" s="1"/>
  <c r="AT50" i="8"/>
  <c r="AT51" i="8" s="1"/>
  <c r="AT40" i="8"/>
  <c r="AT41" i="8" s="1"/>
  <c r="H41" i="8" s="1"/>
  <c r="AT34" i="8"/>
  <c r="AT26" i="8"/>
  <c r="AT28" i="8" s="1"/>
  <c r="AT3" i="8"/>
  <c r="AS65" i="8"/>
  <c r="AT66" i="8" s="1"/>
  <c r="AS54" i="8"/>
  <c r="AT91" i="8" l="1"/>
  <c r="H89" i="8"/>
  <c r="H91" i="8" s="1"/>
  <c r="AT35" i="8"/>
  <c r="AT36" i="8"/>
  <c r="AT68" i="8"/>
  <c r="AT69" i="8" s="1"/>
  <c r="H66" i="8"/>
  <c r="H68" i="8" s="1"/>
  <c r="AT92" i="8"/>
  <c r="H28" i="8"/>
  <c r="H92" i="8" s="1"/>
  <c r="AT65" i="8"/>
  <c r="AT54" i="8"/>
  <c r="H51" i="8"/>
  <c r="AT55" i="8"/>
  <c r="H54" i="8" l="1"/>
  <c r="H65" i="8"/>
  <c r="AT46" i="8"/>
  <c r="H35" i="8"/>
  <c r="H46" i="8" s="1"/>
  <c r="AT59" i="8"/>
  <c r="H55" i="8"/>
  <c r="H59" i="8" s="1"/>
  <c r="F56" i="8"/>
  <c r="F77" i="8" s="1"/>
  <c r="AT58" i="8"/>
  <c r="F37" i="8"/>
  <c r="F76" i="8" s="1"/>
  <c r="H36" i="8"/>
  <c r="H58" i="8" s="1"/>
  <c r="F70" i="8"/>
  <c r="F78" i="8" s="1"/>
  <c r="H69" i="8"/>
  <c r="AT93" i="8"/>
  <c r="H93" i="8" s="1"/>
  <c r="F79" i="8" l="1"/>
  <c r="AT60" i="8"/>
  <c r="AT4" i="8" s="1"/>
  <c r="N89" i="15"/>
  <c r="N92" i="15" s="1"/>
  <c r="N94" i="15" s="1"/>
  <c r="L89" i="15"/>
  <c r="L92" i="15" s="1"/>
  <c r="L94" i="15" s="1"/>
  <c r="M89" i="15"/>
  <c r="M92" i="15" s="1"/>
  <c r="M94" i="15" s="1"/>
  <c r="O89" i="15"/>
  <c r="O92" i="15" s="1"/>
  <c r="O94" i="15" s="1"/>
  <c r="J89" i="15"/>
  <c r="J92" i="15" s="1"/>
  <c r="K89" i="15"/>
  <c r="K92" i="15" s="1"/>
  <c r="K94" i="15" s="1"/>
  <c r="F95" i="15" l="1"/>
  <c r="F105" i="15" s="1"/>
  <c r="F107" i="15" s="1"/>
  <c r="F92" i="15"/>
  <c r="F94" i="15" s="1"/>
  <c r="J94" i="15"/>
  <c r="F109" i="15" l="1"/>
  <c r="F110" i="15" l="1"/>
  <c r="F111" i="15" s="1"/>
  <c r="F114" i="15"/>
  <c r="F115" i="15" s="1"/>
  <c r="F137" i="15" l="1"/>
  <c r="F138" i="15" s="1"/>
  <c r="H14" i="17" s="1"/>
  <c r="H17" i="17" s="1"/>
  <c r="F133" i="15"/>
  <c r="F134" i="15" s="1"/>
  <c r="H7" i="17" s="1"/>
  <c r="H10" i="17" s="1"/>
</calcChain>
</file>

<file path=xl/sharedStrings.xml><?xml version="1.0" encoding="utf-8"?>
<sst xmlns="http://schemas.openxmlformats.org/spreadsheetml/2006/main" count="365" uniqueCount="184">
  <si>
    <t>END</t>
  </si>
  <si>
    <t>[don't delete row]</t>
  </si>
  <si>
    <t>date</t>
  </si>
  <si>
    <t>Operation Finish Date (midnight)</t>
  </si>
  <si>
    <t>Operation Start Date (midnight)</t>
  </si>
  <si>
    <t>Last forecast date</t>
  </si>
  <si>
    <t>years</t>
  </si>
  <si>
    <t>Length of forecast period</t>
  </si>
  <si>
    <t>Acquisition date (midnight)</t>
  </si>
  <si>
    <t>Last Pre Forecast Date</t>
  </si>
  <si>
    <t>First date of time ruler</t>
  </si>
  <si>
    <t>TIME</t>
  </si>
  <si>
    <t>Input 1</t>
  </si>
  <si>
    <t>Option Name</t>
  </si>
  <si>
    <t>Total Comparison Column Differences</t>
  </si>
  <si>
    <t>Comment</t>
  </si>
  <si>
    <t>Unit</t>
  </si>
  <si>
    <t>Constant</t>
  </si>
  <si>
    <t>count</t>
  </si>
  <si>
    <t>Comparision Option Count</t>
  </si>
  <si>
    <t>Option Count</t>
  </si>
  <si>
    <t>check</t>
  </si>
  <si>
    <t>Total</t>
  </si>
  <si>
    <t>flag</t>
  </si>
  <si>
    <t>year #</t>
  </si>
  <si>
    <t>Financial Year Ending</t>
  </si>
  <si>
    <t>month #</t>
  </si>
  <si>
    <t>Financial Year End Month Number</t>
  </si>
  <si>
    <t>year</t>
  </si>
  <si>
    <t>First Modelling Column Financial Year Number</t>
  </si>
  <si>
    <t>FINANCIAL YEAR</t>
  </si>
  <si>
    <t>factor</t>
  </si>
  <si>
    <t>Operation Period PPF</t>
  </si>
  <si>
    <t>days</t>
  </si>
  <si>
    <t>Days in Operation Period</t>
  </si>
  <si>
    <t>Operation Partial Period Flag (PPF)</t>
  </si>
  <si>
    <t>Modelling Period Check</t>
  </si>
  <si>
    <t>less</t>
  </si>
  <si>
    <t>MODELLING PERIOD CHECK</t>
  </si>
  <si>
    <t>columns</t>
  </si>
  <si>
    <t>Post Forecast Period Total</t>
  </si>
  <si>
    <t>Post Forecast Period Flag</t>
  </si>
  <si>
    <t>1st Post Last Forecast Period Flag</t>
  </si>
  <si>
    <t>POST FORECAST PERIOD</t>
  </si>
  <si>
    <t>Pre Forecast vs Forecast</t>
  </si>
  <si>
    <t xml:space="preserve">Forecast Period Total </t>
  </si>
  <si>
    <t>Forecast Period Flag</t>
  </si>
  <si>
    <t>Last Forecast Period Flag</t>
  </si>
  <si>
    <t>1st Forecast Period Flag</t>
  </si>
  <si>
    <t>FORECAST PERIOD</t>
  </si>
  <si>
    <t>Acquisition / initial balance date flag</t>
  </si>
  <si>
    <t>Pre Forecast Period Total</t>
  </si>
  <si>
    <t>Pre Forecast Period Flag</t>
  </si>
  <si>
    <t>Last Pre Forecast Flag</t>
  </si>
  <si>
    <t>PRE FORECAST PERIOD</t>
  </si>
  <si>
    <t>Days in Model Period</t>
  </si>
  <si>
    <t>Model Period BEG</t>
  </si>
  <si>
    <t>month</t>
  </si>
  <si>
    <t>First model period BEG</t>
  </si>
  <si>
    <t>First model column flag</t>
  </si>
  <si>
    <t>column</t>
  </si>
  <si>
    <t>Model Column Total</t>
  </si>
  <si>
    <t>counter</t>
  </si>
  <si>
    <t>Model column counter</t>
  </si>
  <si>
    <t xml:space="preserve">Model Column Counter </t>
  </si>
  <si>
    <t>MODEL PERIOD</t>
  </si>
  <si>
    <t>PARTIAL PERIOD FLAG (PPF)</t>
  </si>
  <si>
    <t>Model Period END</t>
  </si>
  <si>
    <t>Export incentive</t>
  </si>
  <si>
    <t>New export 1</t>
  </si>
  <si>
    <t>True/false</t>
  </si>
  <si>
    <t>Forecast revenue from export 1</t>
  </si>
  <si>
    <t>£m (real)</t>
  </si>
  <si>
    <t>Cost of Capital</t>
  </si>
  <si>
    <t>Real cost of capital</t>
  </si>
  <si>
    <t>Percentage</t>
  </si>
  <si>
    <t>Number</t>
  </si>
  <si>
    <t>Discount factor for year</t>
  </si>
  <si>
    <t>Factor</t>
  </si>
  <si>
    <t>Net revenue/(cost) for export 1</t>
  </si>
  <si>
    <t>NPV of economic profit (profits above the normal return on capital) for export 1</t>
  </si>
  <si>
    <t>50% of NPV of economic profit (profits above the normal return on capital) for export 1</t>
  </si>
  <si>
    <t>Cap of 100% of economic profit in 2015-16 to 2019-20 (£m)</t>
  </si>
  <si>
    <t>First year to include in cap calculation</t>
  </si>
  <si>
    <t>Year</t>
  </si>
  <si>
    <t>Last year to include in cap calculation</t>
  </si>
  <si>
    <t>Sum of discounted net revenue/(cost) for cap for export 1</t>
  </si>
  <si>
    <t>Include in cap calculation for export 1</t>
  </si>
  <si>
    <t>Discounted net revenue/(cost) for cap for export 1</t>
  </si>
  <si>
    <t>Forecast cost  (inclusive of return on capital) of export 1</t>
  </si>
  <si>
    <t>New import 1</t>
  </si>
  <si>
    <t>New import 2</t>
  </si>
  <si>
    <t>Import incentive rate (%)</t>
  </si>
  <si>
    <t>Cost of water imported under new import 2</t>
  </si>
  <si>
    <t>Cost of water imported under new import 1</t>
  </si>
  <si>
    <t>Import incentive payment before application of the cap</t>
  </si>
  <si>
    <t>Company's water activity turnover</t>
  </si>
  <si>
    <t>Cap rate (%)</t>
  </si>
  <si>
    <t>Monetary value of cap</t>
  </si>
  <si>
    <t>Import incentive payment after application of the cap</t>
  </si>
  <si>
    <t>Application of import incentive cap</t>
  </si>
  <si>
    <t>Time value of money adjustment</t>
  </si>
  <si>
    <t>Years</t>
  </si>
  <si>
    <t>Time value of money factor</t>
  </si>
  <si>
    <t>Tax to be dealt with in PR19 financial model</t>
  </si>
  <si>
    <t>General parameters</t>
  </si>
  <si>
    <t>Discounted net revenue/(cost) for export 1</t>
  </si>
  <si>
    <t>Allocation between the price controls</t>
  </si>
  <si>
    <t>Export incentive for export 1 to be paid at PR19</t>
  </si>
  <si>
    <t>Export incentive for export 1 to be paid to the water resources control at PR19</t>
  </si>
  <si>
    <t>Export incentive for export 1 to be paid to the network plus water control at PR19</t>
  </si>
  <si>
    <t>Export incentive for export 1 to be paid after PR19</t>
  </si>
  <si>
    <t>Has the company produced a report to evidence that this is a new export and complies with its Ofwat-approved trading and procurement code?</t>
  </si>
  <si>
    <t>Check for trading and procurement codes</t>
  </si>
  <si>
    <t>Meets all trading and procurement checks</t>
  </si>
  <si>
    <t>Allocation between the controls</t>
  </si>
  <si>
    <t>Total import costs</t>
  </si>
  <si>
    <t>Does the company have an Ofwat-approved trading and procurement code?</t>
  </si>
  <si>
    <t>Outputs</t>
  </si>
  <si>
    <t>Name/reference of export trade</t>
  </si>
  <si>
    <t>Text</t>
  </si>
  <si>
    <t>Import incentive</t>
  </si>
  <si>
    <t>Name/reference of import trade</t>
  </si>
  <si>
    <t>New import 3</t>
  </si>
  <si>
    <t>Cost of water imported under new import 3</t>
  </si>
  <si>
    <t>Import incentive payment adjusted for time value of money</t>
  </si>
  <si>
    <t>Water resources control</t>
  </si>
  <si>
    <t>Network plus water control</t>
  </si>
  <si>
    <t>Incentives to be paid at PR19</t>
  </si>
  <si>
    <t>Incentives to be paid after PR19</t>
  </si>
  <si>
    <t>Total to be paid at PR19 to water resources</t>
  </si>
  <si>
    <t>Total to be paid at PR19 to network plus water</t>
  </si>
  <si>
    <t>Import incentives</t>
  </si>
  <si>
    <t>Export incentives</t>
  </si>
  <si>
    <t>Total to be paid after PR19</t>
  </si>
  <si>
    <t>New export 3</t>
  </si>
  <si>
    <t>Forecast revenue from export 3</t>
  </si>
  <si>
    <t>Forecast cost  (inclusive of return on capital) of export 3</t>
  </si>
  <si>
    <t>Net revenue/(cost) for export 3</t>
  </si>
  <si>
    <t>Discounted net revenue/(cost) for export 3</t>
  </si>
  <si>
    <t>NPV of economic profit (profits above the normal return on capital) for export 3</t>
  </si>
  <si>
    <t>50% of NPV of economic profit (profits above the normal return on capital) for export 3</t>
  </si>
  <si>
    <t>Include in cap calculation for export 3</t>
  </si>
  <si>
    <t>Discounted net revenue/(cost) for cap for export 3</t>
  </si>
  <si>
    <t>Sum of discounted net revenue/(cost) for cap for export 3</t>
  </si>
  <si>
    <t>Export incentive for export 3 to be paid at PR19</t>
  </si>
  <si>
    <t>Export incentive for export 3 to be paid after PR19</t>
  </si>
  <si>
    <t>Export incentive for export 3 to be paid to the water resources control at PR19</t>
  </si>
  <si>
    <t>Export incentive for export 3 to be paid to the network plus water control at PR19</t>
  </si>
  <si>
    <t>Export incentive for export 2 to be paid to the network plus water control at PR19</t>
  </si>
  <si>
    <t>Export incentive for export 2 to be paid to the water resources control at PR19</t>
  </si>
  <si>
    <t>Export incentive for export 2 to be paid after PR19</t>
  </si>
  <si>
    <t>Export incentive for export 2 to be paid at PR19</t>
  </si>
  <si>
    <t>Sum of discounted net revenue/(cost) for cap for export 2</t>
  </si>
  <si>
    <t>Discounted net revenue/(cost) for cap for export 2</t>
  </si>
  <si>
    <t>Include in cap calculation for export 2</t>
  </si>
  <si>
    <t>50% of NPV of economic profit (profits above the normal return on capital) for export 2</t>
  </si>
  <si>
    <t>NPV of economic profit (profits above the normal return on capital) for export 2</t>
  </si>
  <si>
    <t>Discounted net revenue/(cost) for export 2</t>
  </si>
  <si>
    <t>Net revenue/(cost) for export 2</t>
  </si>
  <si>
    <t>Forecast cost  (inclusive of return on capital) of export 2</t>
  </si>
  <si>
    <t>Forecast revenue from export 2</t>
  </si>
  <si>
    <t>New export 2</t>
  </si>
  <si>
    <t>Year for discounting purposes</t>
  </si>
  <si>
    <t>Total to be paid to the network plus water control at PR19</t>
  </si>
  <si>
    <t>Total to be paid to the water resources control at PR19</t>
  </si>
  <si>
    <t>Meets all trading and procurement checks?</t>
  </si>
  <si>
    <t>Total import incentive payment adjusted for time value of money</t>
  </si>
  <si>
    <t>Proportion of the incentive allocated to the water resources control</t>
  </si>
  <si>
    <t>Proportion of the incentive allocated to the network plus water control</t>
  </si>
  <si>
    <t>Import 1 - water resources share</t>
  </si>
  <si>
    <t>Import 1 - network plus water share</t>
  </si>
  <si>
    <t>Import 2 - network plus water share</t>
  </si>
  <si>
    <t>Import 2 - water resources share</t>
  </si>
  <si>
    <t>Import 3 - network plus water share</t>
  </si>
  <si>
    <t>Import 3 - water resources share</t>
  </si>
  <si>
    <t>Total water resources share</t>
  </si>
  <si>
    <t>Sum of total water resources share</t>
  </si>
  <si>
    <t>Total network plus water share</t>
  </si>
  <si>
    <t>Sum of total network plus water share</t>
  </si>
  <si>
    <t>Overall proportion for water resources</t>
  </si>
  <si>
    <t>Overall proportion for network plus water</t>
  </si>
  <si>
    <t>Years for time value of money calculation</t>
  </si>
  <si>
    <t>NESBWE14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</si>
</sst>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64" formatCode="#,##0_);\(#,##0\);&quot;-  &quot;;&quot; &quot;@&quot; &quot;"/>
    <numFmt numFmtId="165" formatCode="_(* #,##0.0_);_(* \(#,##0.0\);_(* &quot;-&quot;??_);_(@_)"/>
    <numFmt numFmtId="166" formatCode="#,##0_);\(#,##0\);&quot;-  &quot;;&quot; &quot;@"/>
    <numFmt numFmtId="167" formatCode="dd\ mmm\ yyyy_);;&quot;-  &quot;;&quot; &quot;@&quot; &quot;"/>
    <numFmt numFmtId="168" formatCode="dd\ mmm\ yy_);;&quot;-  &quot;;&quot; &quot;@&quot; &quot;"/>
    <numFmt numFmtId="169" formatCode="#,##0.0000_);\(#,##0.0000\);&quot;-  &quot;;&quot; &quot;@&quot; &quot;"/>
    <numFmt numFmtId="170" formatCode="_(* #,##0_);_(* \(#,##0\);_(* &quot;-&quot;??_);_(@_)"/>
    <numFmt numFmtId="171" formatCode="_(* #,##0.0000_);_(* \(#,##0.0000\);_(* &quot;-&quot;??_);_(@_)"/>
    <numFmt numFmtId="172" formatCode="#,##0.0_);\(#,##0.0\);&quot;-  &quot;;&quot; &quot;@"/>
    <numFmt numFmtId="173" formatCode="#,##0.0_);\(#,##0.0\);&quot;-  &quot;;&quot; &quot;@&quot; &quot;"/>
    <numFmt numFmtId="174" formatCode="0.0%"/>
    <numFmt numFmtId="175" formatCode="0.000"/>
    <numFmt numFmtId="176" formatCode="_(* #,##0.000_);_(* \(#,##0.000\);_(* &quot;-&quot;??_);_(@_)"/>
    <numFmt numFmtId="177" formatCode="0.0000"/>
  </numFmts>
  <fonts count="4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24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theme="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i/>
      <sz val="10"/>
      <color rgb="FF00B050"/>
      <name val="Arial"/>
      <family val="2"/>
    </font>
    <font>
      <u/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u/>
      <sz val="10"/>
      <color rgb="FF0000FF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664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9">
    <xf numFmtId="0" fontId="0" fillId="0" borderId="0"/>
    <xf numFmtId="43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3" fillId="46" borderId="0" applyNumberFormat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165" fontId="1" fillId="43" borderId="0" applyNumberFormat="0" applyFont="0" applyBorder="0" applyAlignment="0" applyProtection="0"/>
    <xf numFmtId="0" fontId="1" fillId="44" borderId="0" applyNumberFormat="0" applyFont="0" applyBorder="0" applyAlignment="0" applyProtection="0"/>
    <xf numFmtId="166" fontId="25" fillId="0" borderId="0" applyNumberFormat="0" applyProtection="0">
      <alignment vertical="top"/>
    </xf>
    <xf numFmtId="166" fontId="26" fillId="0" borderId="0" applyNumberFormat="0" applyProtection="0">
      <alignment vertical="top"/>
    </xf>
    <xf numFmtId="166" fontId="18" fillId="45" borderId="0" applyNumberFormat="0" applyProtection="0">
      <alignment vertical="top"/>
    </xf>
    <xf numFmtId="9" fontId="1" fillId="0" borderId="0" applyFont="0" applyFill="0" applyBorder="0" applyAlignment="0" applyProtection="0"/>
    <xf numFmtId="0" fontId="32" fillId="0" borderId="0" applyNumberFormat="0" applyFill="0" applyBorder="0" applyProtection="0">
      <alignment vertical="top"/>
    </xf>
    <xf numFmtId="167" fontId="18" fillId="0" borderId="0" applyFont="0" applyFill="0" applyBorder="0" applyProtection="0">
      <alignment vertical="top"/>
    </xf>
    <xf numFmtId="168" fontId="18" fillId="0" borderId="0" applyFont="0" applyFill="0" applyBorder="0" applyProtection="0">
      <alignment vertical="top"/>
    </xf>
    <xf numFmtId="169" fontId="18" fillId="0" borderId="0" applyFont="0" applyFill="0" applyBorder="0" applyProtection="0">
      <alignment vertical="top"/>
    </xf>
    <xf numFmtId="0" fontId="20" fillId="0" borderId="0"/>
    <xf numFmtId="0" fontId="21" fillId="0" borderId="0"/>
    <xf numFmtId="0" fontId="22" fillId="0" borderId="0"/>
    <xf numFmtId="168" fontId="23" fillId="0" borderId="0" applyNumberFormat="0" applyFill="0" applyBorder="0" applyProtection="0">
      <alignment vertical="top"/>
    </xf>
    <xf numFmtId="0" fontId="24" fillId="0" borderId="0" applyNumberFormat="0" applyFill="0" applyBorder="0" applyProtection="0">
      <alignment vertical="top"/>
    </xf>
    <xf numFmtId="0" fontId="18" fillId="0" borderId="0" applyNumberFormat="0" applyFill="0" applyBorder="0" applyProtection="0">
      <alignment horizontal="right" vertical="top"/>
    </xf>
  </cellStyleXfs>
  <cellXfs count="303">
    <xf numFmtId="0" fontId="0" fillId="0" borderId="0" xfId="0"/>
    <xf numFmtId="0" fontId="0" fillId="33" borderId="0" xfId="0" applyFill="1"/>
    <xf numFmtId="43" fontId="0" fillId="0" borderId="0" xfId="1" applyFont="1"/>
    <xf numFmtId="0" fontId="25" fillId="0" borderId="0" xfId="55" applyNumberFormat="1">
      <alignment vertical="top"/>
    </xf>
    <xf numFmtId="164" fontId="19" fillId="33" borderId="0" xfId="0" applyNumberFormat="1" applyFont="1" applyFill="1" applyAlignment="1">
      <alignment vertical="top"/>
    </xf>
    <xf numFmtId="0" fontId="23" fillId="0" borderId="0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166" fontId="18" fillId="47" borderId="0" xfId="0" applyNumberFormat="1" applyFont="1" applyFill="1" applyAlignment="1">
      <alignment vertical="top"/>
    </xf>
    <xf numFmtId="0" fontId="24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1" fillId="0" borderId="0" xfId="0" applyFont="1"/>
    <xf numFmtId="0" fontId="0" fillId="0" borderId="0" xfId="0" applyFont="1"/>
    <xf numFmtId="0" fontId="18" fillId="48" borderId="0" xfId="0" applyFont="1" applyFill="1" applyAlignment="1">
      <alignment vertical="top"/>
    </xf>
    <xf numFmtId="0" fontId="27" fillId="0" borderId="0" xfId="0" applyFont="1"/>
    <xf numFmtId="0" fontId="18" fillId="47" borderId="0" xfId="0" applyFont="1" applyFill="1" applyAlignment="1">
      <alignment vertical="top"/>
    </xf>
    <xf numFmtId="0" fontId="18" fillId="48" borderId="0" xfId="0" applyFont="1" applyFill="1" applyAlignment="1">
      <alignment horizontal="right" vertical="top"/>
    </xf>
    <xf numFmtId="0" fontId="24" fillId="48" borderId="0" xfId="0" applyFont="1" applyFill="1" applyAlignment="1">
      <alignment vertical="top"/>
    </xf>
    <xf numFmtId="0" fontId="23" fillId="48" borderId="0" xfId="0" applyFont="1" applyFill="1" applyAlignment="1">
      <alignment vertical="top"/>
    </xf>
    <xf numFmtId="168" fontId="18" fillId="0" borderId="0" xfId="61" applyFont="1" applyBorder="1" applyAlignment="1">
      <alignment horizontal="right" vertical="top"/>
    </xf>
    <xf numFmtId="168" fontId="18" fillId="48" borderId="0" xfId="61" applyFont="1" applyFill="1" applyAlignment="1">
      <alignment vertical="top"/>
    </xf>
    <xf numFmtId="166" fontId="28" fillId="48" borderId="0" xfId="0" applyNumberFormat="1" applyFont="1" applyFill="1" applyAlignment="1">
      <alignment vertical="top"/>
    </xf>
    <xf numFmtId="166" fontId="28" fillId="47" borderId="0" xfId="0" applyNumberFormat="1" applyFont="1" applyFill="1" applyAlignment="1">
      <alignment vertical="top"/>
    </xf>
    <xf numFmtId="166" fontId="29" fillId="47" borderId="0" xfId="0" applyNumberFormat="1" applyFont="1" applyFill="1" applyAlignment="1">
      <alignment vertical="top"/>
    </xf>
    <xf numFmtId="168" fontId="18" fillId="50" borderId="0" xfId="61" applyFont="1" applyFill="1" applyAlignment="1">
      <alignment vertical="top"/>
    </xf>
    <xf numFmtId="168" fontId="18" fillId="0" borderId="0" xfId="61" applyFont="1" applyAlignment="1">
      <alignment vertical="top"/>
    </xf>
    <xf numFmtId="167" fontId="18" fillId="0" borderId="0" xfId="60" applyFont="1" applyFill="1" applyAlignment="1">
      <alignment vertical="top"/>
    </xf>
    <xf numFmtId="170" fontId="18" fillId="0" borderId="0" xfId="0" applyNumberFormat="1" applyFont="1" applyAlignment="1">
      <alignment vertical="top"/>
    </xf>
    <xf numFmtId="170" fontId="18" fillId="48" borderId="0" xfId="0" applyNumberFormat="1" applyFont="1" applyFill="1" applyAlignment="1">
      <alignment vertical="top"/>
    </xf>
    <xf numFmtId="170" fontId="18" fillId="50" borderId="0" xfId="0" applyNumberFormat="1" applyFont="1" applyFill="1" applyAlignment="1">
      <alignment vertical="top"/>
    </xf>
    <xf numFmtId="170" fontId="0" fillId="0" borderId="0" xfId="0" applyNumberFormat="1" applyFont="1" applyFill="1" applyAlignment="1">
      <alignment vertical="top"/>
    </xf>
    <xf numFmtId="170" fontId="18" fillId="0" borderId="0" xfId="0" applyNumberFormat="1" applyFont="1" applyBorder="1" applyAlignment="1">
      <alignment horizontal="right" vertical="top"/>
    </xf>
    <xf numFmtId="170" fontId="18" fillId="0" borderId="0" xfId="0" applyNumberFormat="1" applyFont="1" applyFill="1" applyAlignment="1">
      <alignment vertical="top"/>
    </xf>
    <xf numFmtId="170" fontId="18" fillId="0" borderId="0" xfId="0" applyNumberFormat="1" applyFont="1" applyAlignment="1">
      <alignment horizontal="right" vertical="top"/>
    </xf>
    <xf numFmtId="170" fontId="24" fillId="0" borderId="0" xfId="0" applyNumberFormat="1" applyFont="1" applyFill="1" applyAlignment="1">
      <alignment vertical="top"/>
    </xf>
    <xf numFmtId="170" fontId="23" fillId="0" borderId="0" xfId="0" applyNumberFormat="1" applyFont="1" applyAlignment="1">
      <alignment vertical="top"/>
    </xf>
    <xf numFmtId="167" fontId="18" fillId="0" borderId="0" xfId="60" applyFont="1" applyAlignment="1">
      <alignment vertical="top"/>
    </xf>
    <xf numFmtId="0" fontId="23" fillId="0" borderId="0" xfId="0" applyFont="1" applyBorder="1" applyAlignment="1">
      <alignment vertical="top"/>
    </xf>
    <xf numFmtId="0" fontId="23" fillId="48" borderId="0" xfId="0" applyFont="1" applyFill="1" applyBorder="1" applyAlignment="1">
      <alignment vertical="top"/>
    </xf>
    <xf numFmtId="0" fontId="18" fillId="48" borderId="0" xfId="0" applyFont="1" applyFill="1" applyBorder="1" applyAlignment="1">
      <alignment vertical="top"/>
    </xf>
    <xf numFmtId="170" fontId="18" fillId="0" borderId="0" xfId="0" applyNumberFormat="1" applyFont="1" applyBorder="1" applyAlignment="1">
      <alignment vertical="top"/>
    </xf>
    <xf numFmtId="168" fontId="18" fillId="0" borderId="0" xfId="61" applyFont="1" applyBorder="1" applyAlignment="1">
      <alignment vertical="top"/>
    </xf>
    <xf numFmtId="166" fontId="18" fillId="50" borderId="0" xfId="62" applyNumberFormat="1" applyFont="1" applyFill="1" applyBorder="1" applyAlignment="1">
      <alignment vertical="top"/>
    </xf>
    <xf numFmtId="170" fontId="23" fillId="0" borderId="0" xfId="0" applyNumberFormat="1" applyFont="1" applyBorder="1" applyAlignment="1">
      <alignment vertical="top"/>
    </xf>
    <xf numFmtId="170" fontId="23" fillId="48" borderId="0" xfId="0" applyNumberFormat="1" applyFont="1" applyFill="1" applyBorder="1" applyAlignment="1">
      <alignment vertical="top"/>
    </xf>
    <xf numFmtId="170" fontId="18" fillId="0" borderId="0" xfId="0" applyNumberFormat="1" applyFont="1" applyFill="1" applyBorder="1" applyAlignment="1">
      <alignment vertical="top"/>
    </xf>
    <xf numFmtId="170" fontId="18" fillId="48" borderId="0" xfId="0" applyNumberFormat="1" applyFont="1" applyFill="1" applyBorder="1" applyAlignment="1">
      <alignment vertical="top"/>
    </xf>
    <xf numFmtId="170" fontId="30" fillId="0" borderId="0" xfId="0" applyNumberFormat="1" applyFont="1" applyBorder="1" applyAlignment="1">
      <alignment vertical="top"/>
    </xf>
    <xf numFmtId="0" fontId="30" fillId="0" borderId="0" xfId="0" applyFont="1" applyBorder="1" applyAlignment="1">
      <alignment vertical="top"/>
    </xf>
    <xf numFmtId="168" fontId="23" fillId="0" borderId="0" xfId="61" applyFont="1" applyBorder="1" applyAlignment="1">
      <alignment vertical="top"/>
    </xf>
    <xf numFmtId="168" fontId="23" fillId="48" borderId="0" xfId="61" applyFont="1" applyFill="1" applyBorder="1" applyAlignment="1">
      <alignment vertical="top"/>
    </xf>
    <xf numFmtId="168" fontId="18" fillId="48" borderId="0" xfId="61" applyFont="1" applyFill="1" applyBorder="1" applyAlignment="1">
      <alignment vertical="top"/>
    </xf>
    <xf numFmtId="164" fontId="18" fillId="49" borderId="0" xfId="0" applyNumberFormat="1" applyFont="1" applyFill="1" applyAlignment="1">
      <alignment vertical="top"/>
    </xf>
    <xf numFmtId="168" fontId="23" fillId="0" borderId="0" xfId="61" applyFont="1" applyBorder="1" applyAlignment="1">
      <alignment horizontal="right" vertical="top"/>
    </xf>
    <xf numFmtId="168" fontId="30" fillId="0" borderId="0" xfId="61" applyFont="1" applyBorder="1" applyAlignment="1">
      <alignment vertical="top"/>
    </xf>
    <xf numFmtId="168" fontId="24" fillId="0" borderId="0" xfId="61" applyFont="1" applyBorder="1" applyAlignment="1">
      <alignment vertical="top"/>
    </xf>
    <xf numFmtId="0" fontId="24" fillId="0" borderId="0" xfId="0" applyFont="1" applyBorder="1" applyAlignment="1">
      <alignment vertical="top"/>
    </xf>
    <xf numFmtId="169" fontId="26" fillId="0" borderId="0" xfId="62" applyFont="1" applyFill="1" applyAlignment="1">
      <alignment vertical="top"/>
    </xf>
    <xf numFmtId="169" fontId="31" fillId="0" borderId="0" xfId="62" applyFont="1" applyFill="1" applyAlignment="1">
      <alignment vertical="top"/>
    </xf>
    <xf numFmtId="0" fontId="1" fillId="0" borderId="0" xfId="0" applyFont="1" applyFill="1" applyAlignment="1">
      <alignment vertical="top"/>
    </xf>
    <xf numFmtId="168" fontId="18" fillId="0" borderId="0" xfId="61" applyFont="1" applyFill="1" applyAlignment="1">
      <alignment vertical="top"/>
    </xf>
    <xf numFmtId="167" fontId="25" fillId="0" borderId="0" xfId="60" applyFont="1" applyFill="1" applyAlignment="1">
      <alignment vertical="top"/>
    </xf>
    <xf numFmtId="164" fontId="18" fillId="49" borderId="0" xfId="0" applyNumberFormat="1" applyFont="1" applyFill="1" applyAlignment="1">
      <alignment horizontal="right" vertical="top"/>
    </xf>
    <xf numFmtId="0" fontId="14" fillId="0" borderId="0" xfId="0" applyFont="1" applyAlignment="1">
      <alignment vertical="top"/>
    </xf>
    <xf numFmtId="0" fontId="14" fillId="48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26" fillId="0" borderId="0" xfId="0" applyFont="1" applyAlignment="1">
      <alignment vertical="top"/>
    </xf>
    <xf numFmtId="167" fontId="25" fillId="0" borderId="0" xfId="60" applyFont="1" applyAlignment="1">
      <alignment vertical="top"/>
    </xf>
    <xf numFmtId="0" fontId="25" fillId="0" borderId="0" xfId="0" applyFont="1" applyBorder="1" applyAlignment="1">
      <alignment vertical="top"/>
    </xf>
    <xf numFmtId="171" fontId="18" fillId="0" borderId="0" xfId="0" applyNumberFormat="1" applyFont="1" applyFill="1" applyAlignment="1">
      <alignment vertical="top"/>
    </xf>
    <xf numFmtId="168" fontId="14" fillId="0" borderId="0" xfId="61" applyFont="1" applyFill="1" applyAlignment="1">
      <alignment vertical="top"/>
    </xf>
    <xf numFmtId="168" fontId="14" fillId="48" borderId="0" xfId="61" applyFont="1" applyFill="1" applyAlignment="1">
      <alignment vertical="top"/>
    </xf>
    <xf numFmtId="172" fontId="18" fillId="0" borderId="0" xfId="0" applyNumberFormat="1" applyFont="1" applyFill="1" applyAlignment="1">
      <alignment vertical="top"/>
    </xf>
    <xf numFmtId="173" fontId="18" fillId="0" borderId="0" xfId="62" applyNumberFormat="1" applyFont="1" applyAlignment="1">
      <alignment vertical="top"/>
    </xf>
    <xf numFmtId="173" fontId="18" fillId="44" borderId="0" xfId="62" applyNumberFormat="1" applyFont="1" applyFill="1" applyAlignment="1">
      <alignment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right" vertical="top"/>
    </xf>
    <xf numFmtId="0" fontId="24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24" fillId="0" borderId="0" xfId="0" applyFont="1" applyFill="1" applyBorder="1" applyAlignment="1">
      <alignment vertical="top"/>
    </xf>
    <xf numFmtId="0" fontId="18" fillId="42" borderId="0" xfId="0" applyFont="1" applyFill="1" applyAlignment="1">
      <alignment vertical="top"/>
    </xf>
    <xf numFmtId="0" fontId="0" fillId="33" borderId="0" xfId="0" applyFont="1" applyFill="1"/>
    <xf numFmtId="43" fontId="18" fillId="0" borderId="0" xfId="1" applyFont="1" applyBorder="1" applyAlignment="1">
      <alignment vertical="top"/>
    </xf>
    <xf numFmtId="0" fontId="0" fillId="0" borderId="0" xfId="0"/>
    <xf numFmtId="0" fontId="23" fillId="0" borderId="0" xfId="66" applyNumberFormat="1" applyFill="1">
      <alignment vertical="top"/>
    </xf>
    <xf numFmtId="0" fontId="23" fillId="0" borderId="0" xfId="66" applyNumberFormat="1">
      <alignment vertical="top"/>
    </xf>
    <xf numFmtId="0" fontId="18" fillId="33" borderId="0" xfId="68" applyFill="1">
      <alignment horizontal="right" vertical="top"/>
    </xf>
    <xf numFmtId="0" fontId="18" fillId="0" borderId="0" xfId="68" applyBorder="1">
      <alignment horizontal="right" vertical="top"/>
    </xf>
    <xf numFmtId="170" fontId="18" fillId="0" borderId="0" xfId="68" applyNumberFormat="1" applyBorder="1">
      <alignment horizontal="right" vertical="top"/>
    </xf>
    <xf numFmtId="0" fontId="18" fillId="0" borderId="0" xfId="68">
      <alignment horizontal="right" vertical="top"/>
    </xf>
    <xf numFmtId="0" fontId="18" fillId="0" borderId="0" xfId="68" applyFill="1">
      <alignment horizontal="right" vertical="top"/>
    </xf>
    <xf numFmtId="0" fontId="24" fillId="33" borderId="0" xfId="67" applyFill="1">
      <alignment vertical="top"/>
    </xf>
    <xf numFmtId="0" fontId="24" fillId="0" borderId="0" xfId="67" applyBorder="1">
      <alignment vertical="top"/>
    </xf>
    <xf numFmtId="170" fontId="24" fillId="0" borderId="0" xfId="67" applyNumberFormat="1" applyBorder="1">
      <alignment vertical="top"/>
    </xf>
    <xf numFmtId="0" fontId="24" fillId="0" borderId="0" xfId="67" applyFill="1">
      <alignment vertical="top"/>
    </xf>
    <xf numFmtId="0" fontId="23" fillId="47" borderId="0" xfId="66" applyNumberFormat="1" applyFill="1">
      <alignment vertical="top"/>
    </xf>
    <xf numFmtId="0" fontId="24" fillId="47" borderId="0" xfId="67" applyFill="1">
      <alignment vertical="top"/>
    </xf>
    <xf numFmtId="0" fontId="18" fillId="47" borderId="0" xfId="68" applyFill="1">
      <alignment horizontal="right" vertical="top"/>
    </xf>
    <xf numFmtId="168" fontId="18" fillId="47" borderId="0" xfId="61" applyFont="1" applyFill="1" applyAlignment="1">
      <alignment vertical="top"/>
    </xf>
    <xf numFmtId="168" fontId="23" fillId="0" borderId="0" xfId="66" applyFont="1" applyBorder="1">
      <alignment vertical="top"/>
    </xf>
    <xf numFmtId="168" fontId="24" fillId="0" borderId="0" xfId="67" applyNumberFormat="1" applyFont="1" applyBorder="1">
      <alignment vertical="top"/>
    </xf>
    <xf numFmtId="168" fontId="18" fillId="0" borderId="0" xfId="68" applyNumberFormat="1" applyFont="1" applyBorder="1">
      <alignment horizontal="right" vertical="top"/>
    </xf>
    <xf numFmtId="0" fontId="23" fillId="0" borderId="0" xfId="66" applyNumberFormat="1" applyFont="1" applyBorder="1">
      <alignment vertical="top"/>
    </xf>
    <xf numFmtId="0" fontId="24" fillId="0" borderId="0" xfId="67" applyFont="1" applyBorder="1">
      <alignment vertical="top"/>
    </xf>
    <xf numFmtId="0" fontId="18" fillId="0" borderId="0" xfId="68" applyFont="1" applyBorder="1">
      <alignment horizontal="right" vertical="top"/>
    </xf>
    <xf numFmtId="0" fontId="23" fillId="0" borderId="0" xfId="66" applyNumberFormat="1" applyFont="1">
      <alignment vertical="top"/>
    </xf>
    <xf numFmtId="0" fontId="24" fillId="0" borderId="0" xfId="67" applyFont="1">
      <alignment vertical="top"/>
    </xf>
    <xf numFmtId="0" fontId="18" fillId="0" borderId="0" xfId="68" applyFont="1">
      <alignment horizontal="right" vertical="top"/>
    </xf>
    <xf numFmtId="170" fontId="23" fillId="0" borderId="0" xfId="66" applyNumberFormat="1" applyFont="1" applyBorder="1">
      <alignment vertical="top"/>
    </xf>
    <xf numFmtId="170" fontId="24" fillId="0" borderId="0" xfId="67" applyNumberFormat="1" applyFont="1" applyBorder="1">
      <alignment vertical="top"/>
    </xf>
    <xf numFmtId="170" fontId="18" fillId="0" borderId="0" xfId="68" applyNumberFormat="1" applyFont="1" applyBorder="1">
      <alignment horizontal="right" vertical="top"/>
    </xf>
    <xf numFmtId="0" fontId="24" fillId="0" borderId="0" xfId="67" applyFont="1" applyFill="1">
      <alignment vertical="top"/>
    </xf>
    <xf numFmtId="0" fontId="23" fillId="47" borderId="0" xfId="66" applyNumberFormat="1" applyFont="1" applyFill="1">
      <alignment vertical="top"/>
    </xf>
    <xf numFmtId="0" fontId="24" fillId="47" borderId="0" xfId="67" applyFont="1" applyFill="1">
      <alignment vertical="top"/>
    </xf>
    <xf numFmtId="0" fontId="18" fillId="47" borderId="0" xfId="68" applyFont="1" applyFill="1">
      <alignment horizontal="right" vertical="top"/>
    </xf>
    <xf numFmtId="0" fontId="23" fillId="0" borderId="0" xfId="66" applyNumberFormat="1" applyFont="1" applyFill="1">
      <alignment vertical="top"/>
    </xf>
    <xf numFmtId="0" fontId="18" fillId="0" borderId="0" xfId="68" applyFont="1" applyFill="1">
      <alignment horizontal="right" vertical="top"/>
    </xf>
    <xf numFmtId="0" fontId="1" fillId="0" borderId="0" xfId="0" applyFont="1" applyBorder="1" applyAlignment="1">
      <alignment vertical="top"/>
    </xf>
    <xf numFmtId="173" fontId="23" fillId="0" borderId="0" xfId="66" applyNumberFormat="1" applyFont="1" applyFill="1">
      <alignment vertical="top"/>
    </xf>
    <xf numFmtId="173" fontId="24" fillId="0" borderId="0" xfId="67" applyNumberFormat="1" applyFont="1">
      <alignment vertical="top"/>
    </xf>
    <xf numFmtId="173" fontId="18" fillId="0" borderId="0" xfId="68" applyNumberFormat="1" applyFont="1">
      <alignment horizontal="right" vertical="top"/>
    </xf>
    <xf numFmtId="172" fontId="23" fillId="0" borderId="0" xfId="66" applyNumberFormat="1" applyFont="1" applyFill="1">
      <alignment vertical="top"/>
    </xf>
    <xf numFmtId="172" fontId="24" fillId="0" borderId="0" xfId="67" applyNumberFormat="1" applyFont="1" applyFill="1">
      <alignment vertical="top"/>
    </xf>
    <xf numFmtId="172" fontId="18" fillId="0" borderId="0" xfId="68" applyNumberFormat="1" applyFont="1" applyFill="1">
      <alignment horizontal="right" vertical="top"/>
    </xf>
    <xf numFmtId="167" fontId="23" fillId="0" borderId="0" xfId="66" applyNumberFormat="1" applyFont="1" applyFill="1">
      <alignment vertical="top"/>
    </xf>
    <xf numFmtId="167" fontId="24" fillId="0" borderId="0" xfId="67" applyNumberFormat="1" applyFont="1">
      <alignment vertical="top"/>
    </xf>
    <xf numFmtId="167" fontId="18" fillId="0" borderId="0" xfId="68" applyNumberFormat="1" applyFont="1">
      <alignment horizontal="right" vertical="top"/>
    </xf>
    <xf numFmtId="168" fontId="23" fillId="0" borderId="0" xfId="66" applyFont="1" applyFill="1">
      <alignment vertical="top"/>
    </xf>
    <xf numFmtId="168" fontId="24" fillId="0" borderId="0" xfId="67" applyNumberFormat="1" applyFont="1">
      <alignment vertical="top"/>
    </xf>
    <xf numFmtId="168" fontId="18" fillId="0" borderId="0" xfId="68" applyNumberFormat="1" applyFont="1">
      <alignment horizontal="right" vertical="top"/>
    </xf>
    <xf numFmtId="168" fontId="24" fillId="0" borderId="0" xfId="67" applyNumberFormat="1" applyFont="1" applyFill="1">
      <alignment vertical="top"/>
    </xf>
    <xf numFmtId="168" fontId="18" fillId="0" borderId="0" xfId="68" applyNumberFormat="1" applyFont="1" applyFill="1">
      <alignment horizontal="right" vertical="top"/>
    </xf>
    <xf numFmtId="171" fontId="23" fillId="0" borderId="0" xfId="66" applyNumberFormat="1" applyFont="1" applyFill="1">
      <alignment vertical="top"/>
    </xf>
    <xf numFmtId="171" fontId="24" fillId="0" borderId="0" xfId="67" applyNumberFormat="1" applyFont="1" applyFill="1">
      <alignment vertical="top"/>
    </xf>
    <xf numFmtId="171" fontId="18" fillId="0" borderId="0" xfId="68" applyNumberFormat="1" applyFont="1" applyFill="1">
      <alignment horizontal="right" vertical="top"/>
    </xf>
    <xf numFmtId="0" fontId="23" fillId="0" borderId="0" xfId="66" applyNumberFormat="1" applyFont="1" applyFill="1" applyBorder="1">
      <alignment vertical="top"/>
    </xf>
    <xf numFmtId="168" fontId="23" fillId="47" borderId="0" xfId="66" applyFont="1" applyFill="1">
      <alignment vertical="top"/>
    </xf>
    <xf numFmtId="168" fontId="24" fillId="47" borderId="0" xfId="67" applyNumberFormat="1" applyFont="1" applyFill="1">
      <alignment vertical="top"/>
    </xf>
    <xf numFmtId="168" fontId="18" fillId="47" borderId="0" xfId="68" applyNumberFormat="1" applyFont="1" applyFill="1">
      <alignment horizontal="right" vertical="top"/>
    </xf>
    <xf numFmtId="167" fontId="24" fillId="0" borderId="0" xfId="67" applyNumberFormat="1" applyFont="1" applyFill="1">
      <alignment vertical="top"/>
    </xf>
    <xf numFmtId="167" fontId="18" fillId="0" borderId="0" xfId="68" applyNumberFormat="1" applyFont="1" applyFill="1">
      <alignment horizontal="right" vertical="top"/>
    </xf>
    <xf numFmtId="168" fontId="1" fillId="0" borderId="0" xfId="61" applyFont="1" applyAlignment="1">
      <alignment vertical="top"/>
    </xf>
    <xf numFmtId="167" fontId="23" fillId="0" borderId="0" xfId="66" applyNumberFormat="1" applyFont="1">
      <alignment vertical="top"/>
    </xf>
    <xf numFmtId="168" fontId="1" fillId="0" borderId="0" xfId="61" applyFont="1" applyFill="1" applyAlignment="1">
      <alignment vertical="top"/>
    </xf>
    <xf numFmtId="168" fontId="1" fillId="48" borderId="0" xfId="61" applyFont="1" applyFill="1" applyAlignment="1">
      <alignment vertical="top"/>
    </xf>
    <xf numFmtId="169" fontId="23" fillId="0" borderId="0" xfId="66" applyNumberFormat="1" applyFont="1" applyFill="1">
      <alignment vertical="top"/>
    </xf>
    <xf numFmtId="169" fontId="24" fillId="0" borderId="0" xfId="67" applyNumberFormat="1" applyFont="1" applyFill="1">
      <alignment vertical="top"/>
    </xf>
    <xf numFmtId="169" fontId="18" fillId="0" borderId="0" xfId="68" applyNumberFormat="1" applyFont="1" applyFill="1">
      <alignment horizontal="right" vertical="top"/>
    </xf>
    <xf numFmtId="164" fontId="23" fillId="47" borderId="0" xfId="66" applyNumberFormat="1" applyFont="1" applyFill="1">
      <alignment vertical="top"/>
    </xf>
    <xf numFmtId="168" fontId="23" fillId="0" borderId="0" xfId="66" applyFont="1">
      <alignment vertical="top"/>
    </xf>
    <xf numFmtId="43" fontId="0" fillId="33" borderId="0" xfId="1" applyFont="1" applyFill="1"/>
    <xf numFmtId="43" fontId="1" fillId="0" borderId="0" xfId="1" applyFont="1"/>
    <xf numFmtId="43" fontId="24" fillId="0" borderId="0" xfId="1" applyFont="1" applyBorder="1" applyAlignment="1">
      <alignment vertical="top"/>
    </xf>
    <xf numFmtId="43" fontId="18" fillId="0" borderId="0" xfId="1" applyFont="1" applyAlignment="1">
      <alignment vertical="top"/>
    </xf>
    <xf numFmtId="43" fontId="18" fillId="47" borderId="0" xfId="1" applyFont="1" applyFill="1" applyAlignment="1">
      <alignment vertical="top"/>
    </xf>
    <xf numFmtId="43" fontId="18" fillId="0" borderId="0" xfId="1" applyFont="1" applyFill="1" applyAlignment="1">
      <alignment vertical="top"/>
    </xf>
    <xf numFmtId="43" fontId="1" fillId="0" borderId="0" xfId="1" applyFont="1" applyBorder="1" applyAlignment="1">
      <alignment vertical="top"/>
    </xf>
    <xf numFmtId="43" fontId="25" fillId="0" borderId="0" xfId="1" applyFont="1" applyAlignment="1">
      <alignment vertical="top"/>
    </xf>
    <xf numFmtId="43" fontId="14" fillId="0" borderId="0" xfId="1" applyFont="1" applyFill="1" applyAlignment="1">
      <alignment vertical="top"/>
    </xf>
    <xf numFmtId="43" fontId="25" fillId="0" borderId="0" xfId="1" applyFont="1" applyFill="1" applyAlignment="1">
      <alignment vertical="top"/>
    </xf>
    <xf numFmtId="43" fontId="1" fillId="0" borderId="0" xfId="1" applyFont="1" applyAlignment="1">
      <alignment vertical="top"/>
    </xf>
    <xf numFmtId="43" fontId="26" fillId="0" borderId="0" xfId="1" applyFont="1" applyAlignment="1">
      <alignment vertical="top"/>
    </xf>
    <xf numFmtId="43" fontId="1" fillId="0" borderId="0" xfId="1" applyFont="1" applyFill="1" applyAlignment="1">
      <alignment vertical="top"/>
    </xf>
    <xf numFmtId="43" fontId="26" fillId="0" borderId="0" xfId="1" applyFont="1" applyFill="1" applyAlignment="1">
      <alignment vertical="top"/>
    </xf>
    <xf numFmtId="43" fontId="18" fillId="48" borderId="0" xfId="1" applyFont="1" applyFill="1" applyAlignment="1">
      <alignment vertical="top"/>
    </xf>
    <xf numFmtId="166" fontId="24" fillId="0" borderId="0" xfId="0" applyNumberFormat="1" applyFont="1" applyBorder="1" applyAlignment="1">
      <alignment horizontal="right" vertical="top"/>
    </xf>
    <xf numFmtId="166" fontId="24" fillId="0" borderId="0" xfId="0" applyNumberFormat="1" applyFont="1" applyBorder="1" applyAlignment="1">
      <alignment vertical="top"/>
    </xf>
    <xf numFmtId="166" fontId="18" fillId="47" borderId="0" xfId="0" applyNumberFormat="1" applyFont="1" applyFill="1" applyBorder="1" applyAlignment="1">
      <alignment horizontal="left" vertical="top"/>
    </xf>
    <xf numFmtId="166" fontId="18" fillId="47" borderId="0" xfId="0" applyNumberFormat="1" applyFont="1" applyFill="1" applyBorder="1" applyAlignment="1">
      <alignment vertical="top"/>
    </xf>
    <xf numFmtId="166" fontId="18" fillId="48" borderId="0" xfId="0" applyNumberFormat="1" applyFont="1" applyFill="1" applyAlignment="1">
      <alignment vertical="top"/>
    </xf>
    <xf numFmtId="43" fontId="25" fillId="0" borderId="0" xfId="0" applyNumberFormat="1" applyFont="1" applyFill="1" applyAlignment="1">
      <alignment vertical="top"/>
    </xf>
    <xf numFmtId="164" fontId="18" fillId="51" borderId="0" xfId="0" applyNumberFormat="1" applyFont="1" applyFill="1" applyAlignment="1">
      <alignment vertical="top"/>
    </xf>
    <xf numFmtId="0" fontId="18" fillId="42" borderId="0" xfId="0" applyFont="1" applyFill="1" applyAlignment="1">
      <alignment vertical="center" wrapText="1"/>
    </xf>
    <xf numFmtId="170" fontId="18" fillId="0" borderId="0" xfId="0" applyNumberFormat="1" applyFont="1" applyBorder="1" applyAlignment="1">
      <alignment vertical="top" wrapText="1"/>
    </xf>
    <xf numFmtId="10" fontId="18" fillId="42" borderId="0" xfId="0" applyNumberFormat="1" applyFont="1" applyFill="1" applyAlignment="1">
      <alignment vertical="top"/>
    </xf>
    <xf numFmtId="10" fontId="18" fillId="0" borderId="0" xfId="0" applyNumberFormat="1" applyFont="1" applyFill="1" applyAlignment="1">
      <alignment vertical="top"/>
    </xf>
    <xf numFmtId="171" fontId="23" fillId="0" borderId="0" xfId="1" applyNumberFormat="1" applyFont="1" applyAlignment="1">
      <alignment vertical="top"/>
    </xf>
    <xf numFmtId="171" fontId="24" fillId="0" borderId="0" xfId="1" applyNumberFormat="1" applyFont="1" applyFill="1" applyAlignment="1">
      <alignment vertical="top"/>
    </xf>
    <xf numFmtId="171" fontId="18" fillId="0" borderId="0" xfId="1" applyNumberFormat="1" applyFont="1" applyAlignment="1">
      <alignment horizontal="right" vertical="top"/>
    </xf>
    <xf numFmtId="171" fontId="18" fillId="0" borderId="0" xfId="1" applyNumberFormat="1" applyFont="1" applyAlignment="1">
      <alignment vertical="top" wrapText="1"/>
    </xf>
    <xf numFmtId="171" fontId="18" fillId="0" borderId="0" xfId="1" applyNumberFormat="1" applyFont="1" applyFill="1" applyAlignment="1">
      <alignment vertical="top"/>
    </xf>
    <xf numFmtId="171" fontId="18" fillId="0" borderId="0" xfId="1" applyNumberFormat="1" applyFont="1" applyAlignment="1">
      <alignment vertical="top"/>
    </xf>
    <xf numFmtId="165" fontId="24" fillId="0" borderId="0" xfId="1" applyNumberFormat="1" applyFont="1" applyFill="1" applyAlignment="1">
      <alignment vertical="top"/>
    </xf>
    <xf numFmtId="165" fontId="18" fillId="0" borderId="0" xfId="1" applyNumberFormat="1" applyFont="1" applyAlignment="1">
      <alignment vertical="top" wrapText="1"/>
    </xf>
    <xf numFmtId="43" fontId="18" fillId="0" borderId="0" xfId="0" applyNumberFormat="1" applyFont="1" applyAlignment="1">
      <alignment vertical="top" wrapText="1"/>
    </xf>
    <xf numFmtId="43" fontId="18" fillId="0" borderId="0" xfId="0" applyNumberFormat="1" applyFont="1" applyAlignment="1">
      <alignment vertical="top"/>
    </xf>
    <xf numFmtId="0" fontId="0" fillId="42" borderId="0" xfId="0" applyFill="1"/>
    <xf numFmtId="170" fontId="24" fillId="0" borderId="0" xfId="67" applyNumberFormat="1" applyBorder="1" applyAlignment="1">
      <alignment vertical="top" wrapText="1"/>
    </xf>
    <xf numFmtId="170" fontId="23" fillId="0" borderId="0" xfId="0" applyNumberFormat="1" applyFont="1" applyBorder="1" applyAlignment="1">
      <alignment vertical="top" wrapText="1"/>
    </xf>
    <xf numFmtId="165" fontId="23" fillId="0" borderId="0" xfId="1" applyNumberFormat="1" applyFont="1" applyFill="1" applyAlignment="1">
      <alignment vertical="top"/>
    </xf>
    <xf numFmtId="165" fontId="18" fillId="0" borderId="0" xfId="1" applyNumberFormat="1" applyFont="1" applyFill="1" applyAlignment="1">
      <alignment horizontal="right" vertical="top"/>
    </xf>
    <xf numFmtId="0" fontId="23" fillId="44" borderId="0" xfId="66" applyNumberFormat="1" applyFill="1">
      <alignment vertical="top"/>
    </xf>
    <xf numFmtId="0" fontId="24" fillId="44" borderId="0" xfId="67" applyFill="1">
      <alignment vertical="top"/>
    </xf>
    <xf numFmtId="0" fontId="18" fillId="44" borderId="0" xfId="68" applyFill="1">
      <alignment horizontal="right" vertical="top"/>
    </xf>
    <xf numFmtId="0" fontId="18" fillId="44" borderId="0" xfId="0" applyFont="1" applyFill="1" applyAlignment="1">
      <alignment vertical="top"/>
    </xf>
    <xf numFmtId="165" fontId="23" fillId="0" borderId="0" xfId="1" applyNumberFormat="1" applyFont="1" applyAlignment="1">
      <alignment vertical="top" wrapText="1"/>
    </xf>
    <xf numFmtId="165" fontId="24" fillId="0" borderId="0" xfId="1" applyNumberFormat="1" applyFont="1" applyFill="1" applyAlignment="1">
      <alignment vertical="top" wrapText="1"/>
    </xf>
    <xf numFmtId="165" fontId="18" fillId="0" borderId="0" xfId="1" applyNumberFormat="1" applyFont="1" applyAlignment="1">
      <alignment horizontal="right" vertical="top" wrapText="1"/>
    </xf>
    <xf numFmtId="43" fontId="18" fillId="0" borderId="0" xfId="0" applyNumberFormat="1" applyFont="1" applyFill="1" applyAlignment="1">
      <alignment vertical="top"/>
    </xf>
    <xf numFmtId="0" fontId="23" fillId="0" borderId="0" xfId="0" applyFont="1" applyFill="1" applyAlignment="1">
      <alignment vertical="top"/>
    </xf>
    <xf numFmtId="174" fontId="18" fillId="50" borderId="0" xfId="2" applyNumberFormat="1" applyFont="1" applyFill="1" applyAlignment="1">
      <alignment vertical="top"/>
    </xf>
    <xf numFmtId="174" fontId="18" fillId="0" borderId="0" xfId="2" applyNumberFormat="1" applyFont="1" applyAlignment="1">
      <alignment vertical="top"/>
    </xf>
    <xf numFmtId="0" fontId="18" fillId="42" borderId="0" xfId="0" applyFont="1" applyFill="1" applyAlignment="1">
      <alignment vertical="center"/>
    </xf>
    <xf numFmtId="174" fontId="18" fillId="0" borderId="0" xfId="2" applyNumberFormat="1" applyFont="1" applyFill="1" applyAlignment="1">
      <alignment vertical="top"/>
    </xf>
    <xf numFmtId="175" fontId="18" fillId="0" borderId="0" xfId="0" applyNumberFormat="1" applyFont="1" applyFill="1" applyAlignment="1">
      <alignment vertical="top"/>
    </xf>
    <xf numFmtId="175" fontId="23" fillId="0" borderId="0" xfId="0" applyNumberFormat="1" applyFont="1" applyFill="1" applyAlignment="1">
      <alignment vertical="top"/>
    </xf>
    <xf numFmtId="175" fontId="18" fillId="0" borderId="0" xfId="0" applyNumberFormat="1" applyFont="1" applyAlignment="1">
      <alignment vertical="top"/>
    </xf>
    <xf numFmtId="175" fontId="18" fillId="42" borderId="0" xfId="0" applyNumberFormat="1" applyFont="1" applyFill="1" applyAlignment="1">
      <alignment vertical="top"/>
    </xf>
    <xf numFmtId="175" fontId="18" fillId="42" borderId="0" xfId="1" applyNumberFormat="1" applyFont="1" applyFill="1" applyAlignment="1">
      <alignment vertical="top"/>
    </xf>
    <xf numFmtId="175" fontId="18" fillId="0" borderId="0" xfId="1" applyNumberFormat="1" applyFont="1" applyAlignment="1">
      <alignment vertical="top"/>
    </xf>
    <xf numFmtId="176" fontId="18" fillId="0" borderId="0" xfId="1" applyNumberFormat="1" applyFont="1" applyAlignment="1">
      <alignment vertical="top" wrapText="1"/>
    </xf>
    <xf numFmtId="176" fontId="18" fillId="0" borderId="0" xfId="1" applyNumberFormat="1" applyFont="1" applyAlignment="1">
      <alignment vertical="top"/>
    </xf>
    <xf numFmtId="176" fontId="18" fillId="0" borderId="0" xfId="0" applyNumberFormat="1" applyFont="1" applyAlignment="1">
      <alignment vertical="top"/>
    </xf>
    <xf numFmtId="176" fontId="18" fillId="0" borderId="0" xfId="1" applyNumberFormat="1" applyFont="1" applyFill="1" applyAlignment="1">
      <alignment vertical="top"/>
    </xf>
    <xf numFmtId="176" fontId="23" fillId="0" borderId="0" xfId="0" applyNumberFormat="1" applyFont="1" applyAlignment="1">
      <alignment vertical="top"/>
    </xf>
    <xf numFmtId="173" fontId="18" fillId="0" borderId="0" xfId="0" applyNumberFormat="1" applyFont="1" applyFill="1" applyAlignment="1">
      <alignment vertical="top"/>
    </xf>
    <xf numFmtId="174" fontId="18" fillId="50" borderId="0" xfId="0" applyNumberFormat="1" applyFont="1" applyFill="1" applyAlignment="1">
      <alignment vertical="top"/>
    </xf>
    <xf numFmtId="174" fontId="18" fillId="0" borderId="0" xfId="0" applyNumberFormat="1" applyFont="1" applyAlignment="1">
      <alignment vertical="top"/>
    </xf>
    <xf numFmtId="175" fontId="23" fillId="0" borderId="0" xfId="0" applyNumberFormat="1" applyFont="1" applyAlignment="1">
      <alignment vertical="top"/>
    </xf>
    <xf numFmtId="0" fontId="18" fillId="0" borderId="0" xfId="0" applyNumberFormat="1" applyFont="1" applyAlignment="1">
      <alignment vertical="top"/>
    </xf>
    <xf numFmtId="0" fontId="18" fillId="0" borderId="0" xfId="1" applyNumberFormat="1" applyFont="1" applyAlignment="1">
      <alignment vertical="top" wrapText="1"/>
    </xf>
    <xf numFmtId="0" fontId="18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top" wrapText="1"/>
    </xf>
    <xf numFmtId="0" fontId="18" fillId="0" borderId="0" xfId="1" applyNumberFormat="1" applyFont="1" applyAlignment="1">
      <alignment vertical="top"/>
    </xf>
    <xf numFmtId="0" fontId="18" fillId="0" borderId="0" xfId="0" applyNumberFormat="1" applyFont="1" applyBorder="1" applyAlignment="1">
      <alignment vertical="top"/>
    </xf>
    <xf numFmtId="0" fontId="18" fillId="0" borderId="0" xfId="0" applyNumberFormat="1" applyFont="1" applyBorder="1" applyAlignment="1">
      <alignment vertical="top" wrapText="1"/>
    </xf>
    <xf numFmtId="0" fontId="18" fillId="0" borderId="0" xfId="1" applyNumberFormat="1" applyFont="1" applyFill="1" applyAlignment="1">
      <alignment vertical="top"/>
    </xf>
    <xf numFmtId="0" fontId="18" fillId="0" borderId="0" xfId="0" applyNumberFormat="1" applyFont="1" applyFill="1" applyAlignment="1">
      <alignment vertical="top"/>
    </xf>
    <xf numFmtId="0" fontId="23" fillId="0" borderId="0" xfId="1" applyNumberFormat="1" applyFont="1" applyAlignment="1">
      <alignment vertical="top"/>
    </xf>
    <xf numFmtId="0" fontId="23" fillId="0" borderId="0" xfId="0" applyNumberFormat="1" applyFont="1" applyAlignment="1">
      <alignment vertical="top"/>
    </xf>
    <xf numFmtId="0" fontId="0" fillId="0" borderId="0" xfId="1" applyNumberFormat="1" applyFont="1" applyAlignment="1"/>
    <xf numFmtId="0" fontId="0" fillId="33" borderId="0" xfId="0" applyNumberFormat="1" applyFill="1" applyAlignment="1"/>
    <xf numFmtId="0" fontId="24" fillId="0" borderId="0" xfId="0" applyNumberFormat="1" applyFont="1" applyBorder="1" applyAlignment="1">
      <alignment vertical="top"/>
    </xf>
    <xf numFmtId="0" fontId="18" fillId="47" borderId="0" xfId="0" applyNumberFormat="1" applyFont="1" applyFill="1" applyAlignment="1">
      <alignment vertical="top"/>
    </xf>
    <xf numFmtId="0" fontId="18" fillId="44" borderId="0" xfId="0" applyNumberFormat="1" applyFont="1" applyFill="1" applyAlignment="1">
      <alignment vertical="top"/>
    </xf>
    <xf numFmtId="0" fontId="0" fillId="33" borderId="0" xfId="0" applyNumberFormat="1" applyFill="1"/>
    <xf numFmtId="0" fontId="23" fillId="0" borderId="0" xfId="0" applyNumberFormat="1" applyFont="1" applyFill="1" applyAlignment="1">
      <alignment vertical="top"/>
    </xf>
    <xf numFmtId="0" fontId="32" fillId="0" borderId="0" xfId="59" applyNumberFormat="1">
      <alignment vertical="top"/>
    </xf>
    <xf numFmtId="175" fontId="18" fillId="0" borderId="0" xfId="2" applyNumberFormat="1" applyFont="1" applyFill="1" applyAlignment="1">
      <alignment vertical="top"/>
    </xf>
    <xf numFmtId="177" fontId="18" fillId="0" borderId="0" xfId="1" applyNumberFormat="1" applyFont="1" applyAlignment="1">
      <alignment vertical="top"/>
    </xf>
    <xf numFmtId="175" fontId="18" fillId="0" borderId="0" xfId="1" applyNumberFormat="1" applyFont="1" applyAlignment="1">
      <alignment vertical="top" wrapText="1"/>
    </xf>
    <xf numFmtId="175" fontId="18" fillId="0" borderId="0" xfId="1" applyNumberFormat="1" applyFont="1" applyFill="1" applyAlignment="1">
      <alignment vertical="top"/>
    </xf>
    <xf numFmtId="175" fontId="18" fillId="0" borderId="0" xfId="0" applyNumberFormat="1" applyFont="1" applyBorder="1" applyAlignment="1">
      <alignment vertical="top"/>
    </xf>
    <xf numFmtId="175" fontId="18" fillId="0" borderId="0" xfId="0" applyNumberFormat="1" applyFont="1" applyBorder="1" applyAlignment="1">
      <alignment vertical="top" wrapText="1"/>
    </xf>
    <xf numFmtId="0" fontId="18" fillId="0" borderId="0" xfId="1" applyNumberFormat="1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50" borderId="0" xfId="0" applyFont="1" applyFill="1" applyAlignment="1">
      <alignment vertical="top"/>
    </xf>
    <xf numFmtId="0" fontId="18" fillId="0" borderId="0" xfId="66" applyNumberFormat="1" applyFont="1" applyFill="1">
      <alignment vertical="top"/>
    </xf>
    <xf numFmtId="0" fontId="30" fillId="0" borderId="0" xfId="67" applyFont="1" applyFill="1">
      <alignment vertical="top"/>
    </xf>
    <xf numFmtId="0" fontId="23" fillId="0" borderId="0" xfId="68" applyFont="1" applyFill="1">
      <alignment horizontal="right" vertical="top"/>
    </xf>
    <xf numFmtId="174" fontId="23" fillId="0" borderId="0" xfId="2" applyNumberFormat="1" applyFont="1" applyFill="1" applyAlignment="1">
      <alignment vertical="top"/>
    </xf>
    <xf numFmtId="177" fontId="18" fillId="0" borderId="0" xfId="1" applyNumberFormat="1" applyFont="1" applyFill="1" applyAlignment="1">
      <alignment vertical="top"/>
    </xf>
    <xf numFmtId="175" fontId="0" fillId="33" borderId="0" xfId="0" applyNumberFormat="1" applyFill="1"/>
    <xf numFmtId="175" fontId="18" fillId="47" borderId="0" xfId="0" applyNumberFormat="1" applyFont="1" applyFill="1" applyAlignment="1">
      <alignment vertical="top"/>
    </xf>
    <xf numFmtId="0" fontId="0" fillId="52" borderId="0" xfId="0" applyFill="1"/>
    <xf numFmtId="175" fontId="0" fillId="52" borderId="0" xfId="0" applyNumberFormat="1" applyFill="1"/>
    <xf numFmtId="0" fontId="33" fillId="52" borderId="0" xfId="0" applyFont="1" applyFill="1"/>
    <xf numFmtId="0" fontId="16" fillId="52" borderId="0" xfId="0" applyFont="1" applyFill="1"/>
    <xf numFmtId="0" fontId="18" fillId="0" borderId="0" xfId="66" applyNumberFormat="1" applyFont="1">
      <alignment vertical="top"/>
    </xf>
    <xf numFmtId="175" fontId="16" fillId="52" borderId="10" xfId="0" applyNumberFormat="1" applyFont="1" applyFill="1" applyBorder="1"/>
    <xf numFmtId="175" fontId="33" fillId="52" borderId="0" xfId="0" applyNumberFormat="1" applyFont="1" applyFill="1"/>
    <xf numFmtId="2" fontId="18" fillId="0" borderId="0" xfId="1" applyNumberFormat="1" applyFont="1" applyAlignment="1">
      <alignment vertical="top" wrapText="1"/>
    </xf>
    <xf numFmtId="0" fontId="18" fillId="50" borderId="0" xfId="0" applyNumberFormat="1" applyFont="1" applyFill="1" applyAlignment="1">
      <alignment vertical="top"/>
    </xf>
    <xf numFmtId="175" fontId="18" fillId="0" borderId="0" xfId="1" applyNumberFormat="1" applyFont="1" applyAlignment="1">
      <alignment vertical="center"/>
    </xf>
    <xf numFmtId="0" fontId="23" fillId="0" borderId="0" xfId="68" applyFont="1">
      <alignment horizontal="right" vertical="top"/>
    </xf>
    <xf numFmtId="0" fontId="34" fillId="0" borderId="0" xfId="66" applyNumberFormat="1" applyFont="1">
      <alignment vertical="top"/>
    </xf>
    <xf numFmtId="0" fontId="35" fillId="0" borderId="0" xfId="67" applyFont="1" applyFill="1">
      <alignment vertical="top"/>
    </xf>
    <xf numFmtId="0" fontId="14" fillId="0" borderId="0" xfId="68" applyFont="1">
      <alignment horizontal="right" vertical="top"/>
    </xf>
    <xf numFmtId="0" fontId="34" fillId="0" borderId="0" xfId="0" applyNumberFormat="1" applyFont="1" applyAlignment="1">
      <alignment vertical="top"/>
    </xf>
    <xf numFmtId="175" fontId="34" fillId="0" borderId="0" xfId="0" applyNumberFormat="1" applyFont="1" applyAlignment="1">
      <alignment vertical="top"/>
    </xf>
    <xf numFmtId="43" fontId="14" fillId="0" borderId="0" xfId="0" applyNumberFormat="1" applyFont="1" applyAlignment="1">
      <alignment vertical="top"/>
    </xf>
    <xf numFmtId="175" fontId="14" fillId="0" borderId="0" xfId="0" applyNumberFormat="1" applyFont="1" applyAlignment="1">
      <alignment vertical="top"/>
    </xf>
    <xf numFmtId="0" fontId="36" fillId="0" borderId="0" xfId="67" applyFont="1" applyFill="1">
      <alignment vertical="top"/>
    </xf>
    <xf numFmtId="0" fontId="34" fillId="0" borderId="0" xfId="68" applyFont="1">
      <alignment horizontal="right" vertical="top"/>
    </xf>
    <xf numFmtId="0" fontId="34" fillId="0" borderId="0" xfId="1" applyNumberFormat="1" applyFont="1" applyAlignment="1">
      <alignment vertical="top"/>
    </xf>
    <xf numFmtId="0" fontId="34" fillId="0" borderId="0" xfId="0" applyFont="1" applyAlignment="1">
      <alignment vertical="top"/>
    </xf>
    <xf numFmtId="0" fontId="34" fillId="0" borderId="0" xfId="0" applyFont="1" applyFill="1" applyAlignment="1">
      <alignment vertical="top"/>
    </xf>
    <xf numFmtId="167" fontId="37" fillId="0" borderId="0" xfId="60" applyFont="1" applyAlignment="1">
      <alignment vertical="top"/>
    </xf>
    <xf numFmtId="0" fontId="37" fillId="52" borderId="0" xfId="0" applyFont="1" applyFill="1"/>
    <xf numFmtId="175" fontId="37" fillId="52" borderId="0" xfId="0" applyNumberFormat="1" applyFont="1" applyFill="1"/>
    <xf numFmtId="168" fontId="38" fillId="0" borderId="0" xfId="61" applyFont="1" applyBorder="1" applyAlignment="1">
      <alignment vertical="top"/>
    </xf>
    <xf numFmtId="168" fontId="39" fillId="0" borderId="0" xfId="67" applyNumberFormat="1" applyFont="1" applyBorder="1">
      <alignment vertical="top"/>
    </xf>
    <xf numFmtId="168" fontId="37" fillId="0" borderId="0" xfId="68" applyNumberFormat="1" applyFont="1" applyBorder="1">
      <alignment horizontal="right" vertical="top"/>
    </xf>
    <xf numFmtId="0" fontId="37" fillId="0" borderId="0" xfId="61" applyNumberFormat="1" applyFont="1" applyBorder="1" applyAlignment="1">
      <alignment vertical="top"/>
    </xf>
    <xf numFmtId="168" fontId="37" fillId="0" borderId="0" xfId="61" applyFont="1" applyBorder="1" applyAlignment="1">
      <alignment vertical="top"/>
    </xf>
    <xf numFmtId="0" fontId="38" fillId="0" borderId="0" xfId="0" applyFont="1" applyBorder="1" applyAlignment="1">
      <alignment vertical="top"/>
    </xf>
    <xf numFmtId="0" fontId="39" fillId="0" borderId="0" xfId="67" applyFont="1" applyBorder="1">
      <alignment vertical="top"/>
    </xf>
    <xf numFmtId="0" fontId="37" fillId="0" borderId="0" xfId="68" applyFont="1" applyBorder="1">
      <alignment horizontal="right" vertical="top"/>
    </xf>
    <xf numFmtId="170" fontId="38" fillId="0" borderId="0" xfId="0" applyNumberFormat="1" applyFont="1" applyBorder="1" applyAlignment="1">
      <alignment vertical="top"/>
    </xf>
    <xf numFmtId="170" fontId="39" fillId="0" borderId="0" xfId="67" applyNumberFormat="1" applyFont="1" applyBorder="1">
      <alignment vertical="top"/>
    </xf>
    <xf numFmtId="170" fontId="37" fillId="0" borderId="0" xfId="68" applyNumberFormat="1" applyFont="1" applyBorder="1">
      <alignment horizontal="right" vertical="top"/>
    </xf>
    <xf numFmtId="0" fontId="37" fillId="0" borderId="0" xfId="0" applyNumberFormat="1" applyFont="1" applyBorder="1" applyAlignment="1">
      <alignment vertical="top"/>
    </xf>
    <xf numFmtId="170" fontId="37" fillId="0" borderId="0" xfId="0" applyNumberFormat="1" applyFont="1" applyBorder="1" applyAlignment="1">
      <alignment vertical="top"/>
    </xf>
    <xf numFmtId="0" fontId="37" fillId="0" borderId="0" xfId="0" applyFont="1"/>
    <xf numFmtId="175" fontId="37" fillId="0" borderId="0" xfId="61" applyNumberFormat="1" applyFont="1" applyBorder="1" applyAlignment="1">
      <alignment vertical="top"/>
    </xf>
    <xf numFmtId="175" fontId="37" fillId="0" borderId="0" xfId="0" applyNumberFormat="1" applyFont="1" applyBorder="1" applyAlignment="1">
      <alignment vertical="top"/>
    </xf>
    <xf numFmtId="175" fontId="24" fillId="0" borderId="0" xfId="0" applyNumberFormat="1" applyFont="1" applyBorder="1" applyAlignment="1">
      <alignment vertical="top"/>
    </xf>
    <xf numFmtId="175" fontId="0" fillId="0" borderId="0" xfId="0" applyNumberFormat="1"/>
    <xf numFmtId="175" fontId="18" fillId="44" borderId="0" xfId="0" applyNumberFormat="1" applyFont="1" applyFill="1" applyAlignment="1">
      <alignment vertical="top"/>
    </xf>
    <xf numFmtId="0" fontId="0" fillId="0" borderId="0" xfId="0" applyAlignment="1" applyProtection="1">
      <alignment horizontal="center" vertical="top"/>
      <protection locked="0"/>
    </xf>
    <xf numFmtId="176" fontId="18" fillId="42" borderId="0" xfId="1" applyNumberFormat="1" applyFont="1" applyFill="1" applyAlignment="1">
      <alignment vertical="top"/>
    </xf>
    <xf numFmtId="175" fontId="18" fillId="53" borderId="0" xfId="0" applyNumberFormat="1" applyFont="1" applyFill="1" applyAlignment="1">
      <alignment vertical="top"/>
    </xf>
  </cellXfs>
  <cellStyles count="69">
    <cellStyle name="20% - Accent1" xfId="21" builtinId="30" hidden="1"/>
    <cellStyle name="20% - Accent2" xfId="25" builtinId="34" hidden="1"/>
    <cellStyle name="20% - Accent3" xfId="29" builtinId="38" hidden="1"/>
    <cellStyle name="20% - Accent4" xfId="33" builtinId="42" hidden="1"/>
    <cellStyle name="20% - Accent5" xfId="37" builtinId="46" hidden="1"/>
    <cellStyle name="20% - Accent6" xfId="41" builtinId="50" hidden="1"/>
    <cellStyle name="40% - Accent1" xfId="22" builtinId="31" hidden="1"/>
    <cellStyle name="40% - Accent2" xfId="26" builtinId="35" hidden="1"/>
    <cellStyle name="40% - Accent3" xfId="30" builtinId="39" hidden="1"/>
    <cellStyle name="40% - Accent4" xfId="34" builtinId="43" hidden="1"/>
    <cellStyle name="40% - Accent5" xfId="38" builtinId="47" hidden="1"/>
    <cellStyle name="40% - Accent6" xfId="42" builtinId="51" hidden="1"/>
    <cellStyle name="60% - Accent1" xfId="23" builtinId="32" hidden="1"/>
    <cellStyle name="60% - Accent2" xfId="27" builtinId="36" hidden="1"/>
    <cellStyle name="60% - Accent3" xfId="31" builtinId="40" hidden="1"/>
    <cellStyle name="60% - Accent4" xfId="35" builtinId="44" hidden="1"/>
    <cellStyle name="60% - Accent5" xfId="39" builtinId="48" hidden="1"/>
    <cellStyle name="60% - Accent6" xfId="43" builtinId="52" hidden="1"/>
    <cellStyle name="Accent1" xfId="20" builtinId="29" hidden="1"/>
    <cellStyle name="Accent2" xfId="24" builtinId="33" hidden="1"/>
    <cellStyle name="Accent3" xfId="28" builtinId="37" hidden="1"/>
    <cellStyle name="Accent4" xfId="32" builtinId="41" hidden="1"/>
    <cellStyle name="Accent5" xfId="36" builtinId="45" hidden="1"/>
    <cellStyle name="Accent6" xfId="40" builtinId="49" hidden="1"/>
    <cellStyle name="Bad" xfId="9" builtinId="27" hidden="1"/>
    <cellStyle name="Calculation" xfId="13" builtinId="22" hidden="1"/>
    <cellStyle name="Check Cell" xfId="15" builtinId="23" hidden="1"/>
    <cellStyle name="Column 1" xfId="66"/>
    <cellStyle name="Column 2 + 3" xfId="67"/>
    <cellStyle name="Column 4" xfId="68"/>
    <cellStyle name="Comma" xfId="1" builtinId="3" customBuiltin="1"/>
    <cellStyle name="Counterflow" xfId="54"/>
    <cellStyle name="DateLong" xfId="60"/>
    <cellStyle name="DateShort" xfId="61"/>
    <cellStyle name="Documentation" xfId="59"/>
    <cellStyle name="Explanatory Text" xfId="18" builtinId="53" hidden="1"/>
    <cellStyle name="Export" xfId="56"/>
    <cellStyle name="Factor" xfId="62"/>
    <cellStyle name="Good" xfId="8" builtinId="26" hidden="1"/>
    <cellStyle name="Hard coded" xfId="57"/>
    <cellStyle name="Heading 1" xfId="4" builtinId="16" hidden="1"/>
    <cellStyle name="Heading 2" xfId="5" builtinId="17" hidden="1"/>
    <cellStyle name="Heading 3" xfId="6" builtinId="18" hidden="1"/>
    <cellStyle name="Heading 4" xfId="7" builtinId="19" hidden="1"/>
    <cellStyle name="Import" xfId="55"/>
    <cellStyle name="Input" xfId="11" builtinId="20" hidden="1"/>
    <cellStyle name="Level 1 Heading" xfId="63"/>
    <cellStyle name="Level 2 Heading" xfId="64"/>
    <cellStyle name="Level 3 Heading" xfId="65"/>
    <cellStyle name="Linked Cell" xfId="14" builtinId="24" hidden="1"/>
    <cellStyle name="Neutral" xfId="10" builtinId="28" hidden="1"/>
    <cellStyle name="Normal" xfId="0" builtinId="0"/>
    <cellStyle name="Note" xfId="17" builtinId="10" hidden="1"/>
    <cellStyle name="Output" xfId="12" builtinId="21" hidden="1"/>
    <cellStyle name="Pantone 130C" xfId="47"/>
    <cellStyle name="Pantone 179C" xfId="52"/>
    <cellStyle name="Pantone 232C" xfId="51"/>
    <cellStyle name="Pantone 2745C" xfId="50"/>
    <cellStyle name="Pantone 279C" xfId="45"/>
    <cellStyle name="Pantone 281C" xfId="44"/>
    <cellStyle name="Pantone 451C" xfId="46"/>
    <cellStyle name="Pantone 583C" xfId="49"/>
    <cellStyle name="Pantone 633C" xfId="48"/>
    <cellStyle name="Percent" xfId="2" builtinId="5" customBuiltin="1"/>
    <cellStyle name="Percent [0]" xfId="58"/>
    <cellStyle name="Title" xfId="3" builtinId="15" hidden="1"/>
    <cellStyle name="Total" xfId="19" builtinId="25" hidden="1"/>
    <cellStyle name="Warning Text" xfId="16" builtinId="11" customBuiltin="1"/>
    <cellStyle name="WIP" xfId="53"/>
  </cellStyles>
  <dxfs count="24"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</dxfs>
  <tableStyles count="0" defaultTableStyle="TableStyleMedium2" defaultPivotStyle="PivotStyleLight16"/>
  <colors>
    <mruColors>
      <color rgb="FF0000FF"/>
      <color rgb="FFFF0000"/>
      <color rgb="FF99CCFF"/>
      <color rgb="FFFFFF99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99"/>
    <outlinePr summaryBelow="0" summaryRight="0"/>
  </sheetPr>
  <dimension ref="A1:CQ43"/>
  <sheetViews>
    <sheetView showGridLines="0" tabSelected="1" zoomScale="80" zoomScaleNormal="80" workbookViewId="0">
      <pane xSplit="7" ySplit="8" topLeftCell="H9" activePane="bottomRight" state="frozen"/>
      <selection activeCell="F3" sqref="F3"/>
      <selection pane="topRight" activeCell="F3" sqref="F3"/>
      <selection pane="bottomLeft" activeCell="F3" sqref="F3"/>
      <selection pane="bottomRight" activeCell="E1" sqref="E1"/>
    </sheetView>
  </sheetViews>
  <sheetFormatPr defaultColWidth="0" defaultRowHeight="12.75" zeroHeight="1" x14ac:dyDescent="0.2"/>
  <cols>
    <col min="1" max="1" width="1.42578125" style="11" customWidth="1"/>
    <col min="2" max="3" width="1.42578125" style="78" customWidth="1"/>
    <col min="4" max="4" width="1.42578125" style="77" customWidth="1"/>
    <col min="5" max="5" width="67.42578125" style="154" bestFit="1" customWidth="1"/>
    <col min="6" max="7" width="11.5703125" style="76" customWidth="1"/>
    <col min="8" max="8" width="21.5703125" style="76" customWidth="1"/>
    <col min="9" max="10" width="4.5703125" style="76" customWidth="1"/>
    <col min="11" max="11" width="2.5703125" style="14" customWidth="1"/>
    <col min="12" max="12" width="11.5703125" style="76" customWidth="1"/>
    <col min="13" max="13" width="2.5703125" style="14" customWidth="1"/>
    <col min="14" max="16384" width="9.140625" style="8" hidden="1"/>
  </cols>
  <sheetData>
    <row r="1" spans="1:95" s="1" customFormat="1" ht="30" x14ac:dyDescent="0.2">
      <c r="A1" s="4" t="str">
        <f ca="1" xml:space="preserve"> RIGHT(CELL("filename", $A$1), LEN(CELL("filename", $A$1)) - SEARCH("]", CELL("filename", $A$1)))</f>
        <v>InpCol</v>
      </c>
      <c r="B1" s="82"/>
      <c r="C1" s="82"/>
      <c r="D1" s="82"/>
      <c r="E1" s="151"/>
      <c r="F1" s="82"/>
      <c r="G1" s="82"/>
      <c r="H1" s="82"/>
      <c r="I1" s="82"/>
      <c r="J1" s="82"/>
      <c r="K1" s="82"/>
      <c r="L1" s="82"/>
    </row>
    <row r="2" spans="1:95" s="42" customFormat="1" x14ac:dyDescent="0.2">
      <c r="A2" s="50"/>
      <c r="B2" s="56"/>
      <c r="C2" s="56"/>
      <c r="D2" s="20"/>
      <c r="E2" s="83"/>
      <c r="K2" s="52"/>
      <c r="M2" s="52"/>
    </row>
    <row r="3" spans="1:95" s="50" customFormat="1" x14ac:dyDescent="0.2">
      <c r="B3" s="55"/>
      <c r="C3" s="55"/>
      <c r="D3" s="54"/>
      <c r="E3" s="83"/>
      <c r="F3" s="42"/>
      <c r="G3" s="42"/>
      <c r="H3" s="42"/>
      <c r="I3" s="42"/>
      <c r="J3" s="42"/>
      <c r="K3" s="52"/>
      <c r="L3" s="42"/>
      <c r="M3" s="51"/>
    </row>
    <row r="4" spans="1:95" s="38" customFormat="1" x14ac:dyDescent="0.2">
      <c r="B4" s="49"/>
      <c r="C4" s="49"/>
      <c r="D4" s="5"/>
      <c r="E4" s="83"/>
      <c r="F4" s="42"/>
      <c r="G4" s="42"/>
      <c r="H4" s="42"/>
      <c r="I4" s="7"/>
      <c r="J4" s="7"/>
      <c r="K4" s="40"/>
      <c r="L4" s="7"/>
      <c r="M4" s="39"/>
    </row>
    <row r="5" spans="1:95" s="44" customFormat="1" x14ac:dyDescent="0.2">
      <c r="B5" s="48"/>
      <c r="C5" s="48"/>
      <c r="E5" s="83"/>
      <c r="F5" s="42"/>
      <c r="G5" s="42"/>
      <c r="H5" s="42"/>
      <c r="I5" s="41"/>
      <c r="J5" s="41"/>
      <c r="K5" s="47"/>
      <c r="L5" s="41"/>
      <c r="M5" s="45"/>
    </row>
    <row r="6" spans="1:95" s="44" customFormat="1" x14ac:dyDescent="0.2">
      <c r="B6" s="48"/>
      <c r="C6" s="48"/>
      <c r="E6" s="83" t="s">
        <v>20</v>
      </c>
      <c r="F6" s="43">
        <v>1</v>
      </c>
      <c r="G6" s="42" t="s">
        <v>18</v>
      </c>
      <c r="H6" s="42"/>
      <c r="I6" s="41"/>
      <c r="J6" s="41">
        <f xml:space="preserve"> MATCH($F$6, K6:M6, 0)</f>
        <v>2</v>
      </c>
      <c r="K6" s="47"/>
      <c r="L6" s="46">
        <v>1</v>
      </c>
      <c r="M6" s="45"/>
    </row>
    <row r="7" spans="1:95" s="38" customFormat="1" x14ac:dyDescent="0.2">
      <c r="B7" s="5"/>
      <c r="C7" s="5"/>
      <c r="D7" s="5"/>
      <c r="E7" s="83" t="s">
        <v>19</v>
      </c>
      <c r="F7" s="43">
        <v>1</v>
      </c>
      <c r="G7" s="42" t="s">
        <v>18</v>
      </c>
      <c r="H7" s="7"/>
      <c r="I7" s="7"/>
      <c r="J7" s="41">
        <f xml:space="preserve"> MATCH($F$7, K6:M6, 0)</f>
        <v>2</v>
      </c>
      <c r="K7" s="40"/>
      <c r="L7" s="7"/>
      <c r="M7" s="39"/>
    </row>
    <row r="8" spans="1:95" x14ac:dyDescent="0.2">
      <c r="B8" s="79"/>
      <c r="C8" s="79"/>
      <c r="F8" s="166" t="s">
        <v>17</v>
      </c>
      <c r="G8" s="167" t="s">
        <v>16</v>
      </c>
      <c r="H8" s="10" t="s">
        <v>15</v>
      </c>
    </row>
    <row r="9" spans="1:95" x14ac:dyDescent="0.2"/>
    <row r="10" spans="1:95" x14ac:dyDescent="0.2">
      <c r="E10" s="154" t="s">
        <v>14</v>
      </c>
      <c r="J10" s="172">
        <f xml:space="preserve"> SUM(J14:J33)</f>
        <v>0</v>
      </c>
    </row>
    <row r="11" spans="1:95" x14ac:dyDescent="0.2"/>
    <row r="12" spans="1:95" x14ac:dyDescent="0.2">
      <c r="E12" s="154" t="s">
        <v>13</v>
      </c>
      <c r="L12" s="76" t="s">
        <v>12</v>
      </c>
    </row>
    <row r="13" spans="1:95" x14ac:dyDescent="0.2"/>
    <row r="14" spans="1:95" s="14" customFormat="1" x14ac:dyDescent="0.2">
      <c r="A14" s="19"/>
      <c r="B14" s="18"/>
      <c r="C14" s="18"/>
      <c r="D14" s="17"/>
      <c r="E14" s="165" t="s">
        <v>1</v>
      </c>
    </row>
    <row r="15" spans="1:95" x14ac:dyDescent="0.2"/>
    <row r="16" spans="1:95" s="23" customFormat="1" x14ac:dyDescent="0.2">
      <c r="A16" s="24" t="s">
        <v>11</v>
      </c>
      <c r="B16" s="9"/>
      <c r="C16" s="9"/>
      <c r="D16" s="9"/>
      <c r="E16" s="155"/>
      <c r="F16" s="9"/>
      <c r="G16" s="168"/>
      <c r="H16" s="169"/>
      <c r="I16" s="169"/>
      <c r="J16" s="169"/>
      <c r="K16" s="170"/>
      <c r="L16" s="9"/>
      <c r="M16" s="22"/>
      <c r="CQ16" s="22"/>
    </row>
    <row r="17" spans="1:13" x14ac:dyDescent="0.2"/>
    <row r="18" spans="1:13" x14ac:dyDescent="0.2">
      <c r="E18" s="154" t="s">
        <v>10</v>
      </c>
      <c r="F18" s="20">
        <f t="shared" ref="F18:F30" si="0" xml:space="preserve"> INDEX(K18:M18, J$6)</f>
        <v>41730</v>
      </c>
      <c r="G18" s="37" t="s">
        <v>2</v>
      </c>
      <c r="J18" s="53">
        <f t="shared" ref="J18:J32" si="1" xml:space="preserve"> IF(F18 = INDEX(K18:CQ18, J$7), 0, 1)</f>
        <v>0</v>
      </c>
      <c r="L18" s="25">
        <v>41730</v>
      </c>
      <c r="M18" s="21"/>
    </row>
    <row r="19" spans="1:13" x14ac:dyDescent="0.2">
      <c r="F19" s="20">
        <f t="shared" si="0"/>
        <v>0</v>
      </c>
      <c r="J19" s="53">
        <f t="shared" si="1"/>
        <v>0</v>
      </c>
      <c r="L19" s="26"/>
    </row>
    <row r="20" spans="1:13" x14ac:dyDescent="0.2">
      <c r="E20" s="154" t="s">
        <v>9</v>
      </c>
      <c r="F20" s="20">
        <f t="shared" si="0"/>
        <v>42094</v>
      </c>
      <c r="G20" s="37" t="s">
        <v>2</v>
      </c>
      <c r="J20" s="53">
        <f t="shared" si="1"/>
        <v>0</v>
      </c>
      <c r="L20" s="25">
        <v>42094</v>
      </c>
      <c r="M20" s="21"/>
    </row>
    <row r="21" spans="1:13" x14ac:dyDescent="0.2">
      <c r="E21" s="156"/>
      <c r="F21" s="20">
        <f t="shared" si="0"/>
        <v>0</v>
      </c>
      <c r="G21" s="27"/>
      <c r="J21" s="53">
        <f t="shared" si="1"/>
        <v>0</v>
      </c>
      <c r="L21" s="26"/>
    </row>
    <row r="22" spans="1:13" x14ac:dyDescent="0.2">
      <c r="E22" s="154" t="s">
        <v>8</v>
      </c>
      <c r="F22" s="20">
        <f t="shared" si="0"/>
        <v>42094</v>
      </c>
      <c r="G22" s="37" t="s">
        <v>2</v>
      </c>
      <c r="J22" s="53">
        <f t="shared" si="1"/>
        <v>0</v>
      </c>
      <c r="L22" s="25">
        <v>42094</v>
      </c>
      <c r="M22" s="21"/>
    </row>
    <row r="23" spans="1:13" s="28" customFormat="1" x14ac:dyDescent="0.2">
      <c r="A23" s="36"/>
      <c r="B23" s="35"/>
      <c r="C23" s="35"/>
      <c r="D23" s="34"/>
      <c r="E23" s="156" t="s">
        <v>7</v>
      </c>
      <c r="F23" s="32">
        <f t="shared" si="0"/>
        <v>5</v>
      </c>
      <c r="G23" s="31" t="s">
        <v>6</v>
      </c>
      <c r="J23" s="53">
        <f t="shared" si="1"/>
        <v>0</v>
      </c>
      <c r="K23" s="29"/>
      <c r="L23" s="30">
        <v>5</v>
      </c>
      <c r="M23" s="29"/>
    </row>
    <row r="24" spans="1:13" x14ac:dyDescent="0.2">
      <c r="E24" s="156" t="s">
        <v>5</v>
      </c>
      <c r="F24" s="20">
        <f t="shared" si="0"/>
        <v>43921</v>
      </c>
      <c r="G24" s="27" t="s">
        <v>2</v>
      </c>
      <c r="J24" s="53">
        <f t="shared" si="1"/>
        <v>0</v>
      </c>
      <c r="L24" s="26">
        <f>DATE(YEAR(L22)+L23,MONTH(L22),DAY(L22))</f>
        <v>43921</v>
      </c>
      <c r="M24" s="21"/>
    </row>
    <row r="25" spans="1:13" x14ac:dyDescent="0.2">
      <c r="F25" s="20">
        <f t="shared" si="0"/>
        <v>0</v>
      </c>
      <c r="J25" s="53">
        <f t="shared" si="1"/>
        <v>0</v>
      </c>
      <c r="L25" s="26"/>
    </row>
    <row r="26" spans="1:13" x14ac:dyDescent="0.2">
      <c r="F26" s="20">
        <f t="shared" si="0"/>
        <v>0</v>
      </c>
      <c r="J26" s="53">
        <f t="shared" si="1"/>
        <v>0</v>
      </c>
      <c r="L26" s="26"/>
    </row>
    <row r="27" spans="1:13" x14ac:dyDescent="0.2">
      <c r="E27" s="154" t="s">
        <v>4</v>
      </c>
      <c r="F27" s="20">
        <f t="shared" si="0"/>
        <v>42094</v>
      </c>
      <c r="G27" s="76" t="s">
        <v>2</v>
      </c>
      <c r="J27" s="53">
        <f t="shared" si="1"/>
        <v>0</v>
      </c>
      <c r="L27" s="25">
        <v>42094</v>
      </c>
      <c r="M27" s="21"/>
    </row>
    <row r="28" spans="1:13" x14ac:dyDescent="0.2">
      <c r="E28" s="154" t="s">
        <v>3</v>
      </c>
      <c r="F28" s="20">
        <f t="shared" si="0"/>
        <v>43921</v>
      </c>
      <c r="G28" s="76" t="s">
        <v>2</v>
      </c>
      <c r="J28" s="53">
        <f t="shared" si="1"/>
        <v>0</v>
      </c>
      <c r="L28" s="25">
        <v>43921</v>
      </c>
      <c r="M28" s="21"/>
    </row>
    <row r="29" spans="1:13" x14ac:dyDescent="0.2">
      <c r="E29" s="154" t="s">
        <v>29</v>
      </c>
      <c r="F29" s="84">
        <f t="shared" si="0"/>
        <v>2015</v>
      </c>
      <c r="G29" s="76" t="s">
        <v>28</v>
      </c>
      <c r="J29" s="53">
        <f t="shared" si="1"/>
        <v>0</v>
      </c>
      <c r="L29" s="81">
        <v>2015</v>
      </c>
    </row>
    <row r="30" spans="1:13" x14ac:dyDescent="0.2">
      <c r="E30" s="154" t="s">
        <v>27</v>
      </c>
      <c r="F30" s="84">
        <f t="shared" si="0"/>
        <v>3</v>
      </c>
      <c r="G30" s="76" t="s">
        <v>26</v>
      </c>
      <c r="J30" s="53">
        <f t="shared" si="1"/>
        <v>0</v>
      </c>
      <c r="L30" s="81">
        <v>3</v>
      </c>
      <c r="M30" s="21"/>
    </row>
    <row r="31" spans="1:13" x14ac:dyDescent="0.2">
      <c r="F31" s="20"/>
      <c r="J31" s="53">
        <f t="shared" si="1"/>
        <v>0</v>
      </c>
      <c r="L31" s="61"/>
      <c r="M31" s="21"/>
    </row>
    <row r="32" spans="1:13" x14ac:dyDescent="0.2">
      <c r="F32" s="20"/>
      <c r="J32" s="53">
        <f t="shared" si="1"/>
        <v>0</v>
      </c>
    </row>
    <row r="33" spans="1:9" s="14" customFormat="1" x14ac:dyDescent="0.2">
      <c r="A33" s="19"/>
      <c r="B33" s="18"/>
      <c r="C33" s="18"/>
      <c r="D33" s="17"/>
      <c r="E33" s="165" t="s">
        <v>1</v>
      </c>
    </row>
    <row r="34" spans="1:9" x14ac:dyDescent="0.2"/>
    <row r="35" spans="1:9" ht="15.75" hidden="1" x14ac:dyDescent="0.25">
      <c r="A35" s="15"/>
      <c r="B35" s="13"/>
      <c r="C35" s="13"/>
      <c r="D35" s="13"/>
      <c r="E35" s="2"/>
      <c r="F35" s="13"/>
      <c r="G35" s="13"/>
      <c r="H35" s="13"/>
      <c r="I35" s="13"/>
    </row>
    <row r="36" spans="1:9" hidden="1" x14ac:dyDescent="0.2"/>
    <row r="37" spans="1:9" hidden="1" x14ac:dyDescent="0.2"/>
    <row r="38" spans="1:9" hidden="1" x14ac:dyDescent="0.2"/>
    <row r="39" spans="1:9" hidden="1" x14ac:dyDescent="0.2"/>
    <row r="40" spans="1:9" hidden="1" x14ac:dyDescent="0.2"/>
    <row r="41" spans="1:9" hidden="1" x14ac:dyDescent="0.2"/>
    <row r="42" spans="1:9" hidden="1" x14ac:dyDescent="0.2"/>
    <row r="43" spans="1:9" hidden="1" x14ac:dyDescent="0.2"/>
  </sheetData>
  <sheetProtection algorithmName="SHA-512" hashValue="ZYBN2j8mytkj6PVMNFe22fpdYOloV8RxDAfONm/1HaO+s84OiZzN5PrlBf5xFQ0eXgz4/VC/mNprL4MxaKFgOw==" saltValue="FcDftVi7M3WOk0sFthlTvw==" spinCount="100000" sheet="1" objects="1" scenarios="1"/>
  <conditionalFormatting sqref="J4:L4">
    <cfRule type="cellIs" dxfId="23" priority="17" operator="equal">
      <formula>"Post-Fcst"</formula>
    </cfRule>
    <cfRule type="cellIs" dxfId="22" priority="18" operator="equal">
      <formula>"Forecast"</formula>
    </cfRule>
    <cfRule type="cellIs" dxfId="21" priority="19" operator="equal">
      <formula>"Pre Fcst"</formula>
    </cfRule>
  </conditionalFormatting>
  <conditionalFormatting sqref="J30:J31">
    <cfRule type="cellIs" dxfId="20" priority="15" stopIfTrue="1" operator="notEqual">
      <formula>0</formula>
    </cfRule>
    <cfRule type="cellIs" dxfId="19" priority="16" stopIfTrue="1" operator="equal">
      <formula>""</formula>
    </cfRule>
  </conditionalFormatting>
  <conditionalFormatting sqref="J19:J29">
    <cfRule type="cellIs" dxfId="18" priority="13" stopIfTrue="1" operator="notEqual">
      <formula>0</formula>
    </cfRule>
    <cfRule type="cellIs" dxfId="17" priority="14" stopIfTrue="1" operator="equal">
      <formula>""</formula>
    </cfRule>
  </conditionalFormatting>
  <conditionalFormatting sqref="J18">
    <cfRule type="cellIs" dxfId="16" priority="11" stopIfTrue="1" operator="notEqual">
      <formula>0</formula>
    </cfRule>
    <cfRule type="cellIs" dxfId="15" priority="12" stopIfTrue="1" operator="equal">
      <formula>""</formula>
    </cfRule>
  </conditionalFormatting>
  <conditionalFormatting sqref="J10">
    <cfRule type="cellIs" dxfId="14" priority="9" stopIfTrue="1" operator="notEqual">
      <formula>0</formula>
    </cfRule>
    <cfRule type="cellIs" dxfId="13" priority="10" stopIfTrue="1" operator="equal">
      <formula>""</formula>
    </cfRule>
  </conditionalFormatting>
  <conditionalFormatting sqref="J32">
    <cfRule type="cellIs" dxfId="12" priority="7" stopIfTrue="1" operator="notEqual">
      <formula>0</formula>
    </cfRule>
    <cfRule type="cellIs" dxfId="11" priority="8" stopIfTrue="1" operator="equal">
      <formula>""</formula>
    </cfRule>
  </conditionalFormatting>
  <dataValidations count="1">
    <dataValidation type="list" allowBlank="1" showInputMessage="1" showErrorMessage="1" sqref="F6:F7">
      <formula1>$L$6:$M$6</formula1>
    </dataValidation>
  </dataValidations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 xml:space="preserve">&amp;L&amp;F&amp;CSheet: &amp;A&amp;R OFFICIAL </oddHeader>
    <oddFooter>&amp;L(Printed on &amp;D at &amp;T) 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CA103"/>
  <sheetViews>
    <sheetView showGridLines="0" zoomScale="80" zoomScaleNormal="80" workbookViewId="0">
      <pane xSplit="9" ySplit="7" topLeftCell="J8" activePane="bottomRight" state="frozen"/>
      <selection activeCell="H9" sqref="H9"/>
      <selection pane="topRight" activeCell="H9" sqref="H9"/>
      <selection pane="bottomLeft" activeCell="H9" sqref="H9"/>
      <selection pane="bottomRight" activeCell="H9" sqref="H9"/>
    </sheetView>
  </sheetViews>
  <sheetFormatPr defaultColWidth="9.140625" defaultRowHeight="12.75" zeroHeight="1" x14ac:dyDescent="0.2"/>
  <cols>
    <col min="1" max="1" width="1.42578125" style="86" customWidth="1"/>
    <col min="2" max="3" width="1.42578125" style="95" customWidth="1"/>
    <col min="4" max="4" width="1.42578125" style="90" customWidth="1"/>
    <col min="5" max="5" width="40.5703125" style="154" customWidth="1"/>
    <col min="6" max="6" width="12.5703125" style="8" customWidth="1"/>
    <col min="7" max="8" width="11.5703125" style="8" customWidth="1"/>
    <col min="9" max="9" width="2.5703125" style="8" customWidth="1"/>
    <col min="10" max="19" width="11.5703125" style="8" customWidth="1"/>
    <col min="20" max="46" width="11.5703125" style="76" customWidth="1"/>
    <col min="47" max="79" width="11.5703125" style="8" customWidth="1"/>
    <col min="80" max="106" width="9.140625" style="8" customWidth="1"/>
    <col min="107" max="16384" width="9.140625" style="8"/>
  </cols>
  <sheetData>
    <row r="1" spans="1:79" s="1" customFormat="1" ht="30" x14ac:dyDescent="0.2">
      <c r="A1" s="4" t="str">
        <f ca="1" xml:space="preserve"> RIGHT(CELL("filename", $A$1), LEN(CELL("filename", $A$1)) - SEARCH("]", CELL("filename", $A$1)))</f>
        <v>Time</v>
      </c>
      <c r="E1" s="151"/>
    </row>
    <row r="2" spans="1:79" s="42" customFormat="1" x14ac:dyDescent="0.2">
      <c r="A2" s="100"/>
      <c r="B2" s="101"/>
      <c r="C2" s="101"/>
      <c r="D2" s="102"/>
      <c r="E2" s="83" t="str">
        <f>Time!E$23</f>
        <v>Model Period BEG</v>
      </c>
      <c r="J2" s="42">
        <f>Time!J$23</f>
        <v>41730</v>
      </c>
      <c r="K2" s="42">
        <f>Time!K$23</f>
        <v>42095</v>
      </c>
      <c r="L2" s="42">
        <f>Time!L$23</f>
        <v>42461</v>
      </c>
      <c r="M2" s="42">
        <f>Time!M$23</f>
        <v>42826</v>
      </c>
      <c r="N2" s="42">
        <f>Time!N$23</f>
        <v>43191</v>
      </c>
      <c r="O2" s="42">
        <f>Time!O$23</f>
        <v>43556</v>
      </c>
      <c r="P2" s="42">
        <f>Time!P$23</f>
        <v>43922</v>
      </c>
      <c r="Q2" s="42">
        <f>Time!Q$23</f>
        <v>44287</v>
      </c>
      <c r="R2" s="42">
        <f>Time!R$23</f>
        <v>44652</v>
      </c>
      <c r="S2" s="42">
        <f>Time!S$23</f>
        <v>45017</v>
      </c>
      <c r="T2" s="42">
        <f>Time!T$23</f>
        <v>45383</v>
      </c>
      <c r="U2" s="42">
        <f>Time!U$23</f>
        <v>45748</v>
      </c>
      <c r="V2" s="42">
        <f>Time!V$23</f>
        <v>46113</v>
      </c>
      <c r="W2" s="42">
        <f>Time!W$23</f>
        <v>46478</v>
      </c>
      <c r="X2" s="42">
        <f>Time!X$23</f>
        <v>46844</v>
      </c>
      <c r="Y2" s="42">
        <f>Time!Y$23</f>
        <v>47209</v>
      </c>
      <c r="Z2" s="42">
        <f>Time!Z$23</f>
        <v>47574</v>
      </c>
      <c r="AA2" s="42">
        <f>Time!AA$23</f>
        <v>47939</v>
      </c>
      <c r="AB2" s="42">
        <f>Time!AB$23</f>
        <v>48305</v>
      </c>
      <c r="AC2" s="42">
        <f>Time!AC$23</f>
        <v>48670</v>
      </c>
      <c r="AD2" s="42">
        <f>Time!AD$23</f>
        <v>49035</v>
      </c>
      <c r="AE2" s="42">
        <f>Time!AE$23</f>
        <v>49400</v>
      </c>
      <c r="AF2" s="42">
        <f>Time!AF$23</f>
        <v>49766</v>
      </c>
      <c r="AG2" s="42">
        <f>Time!AG$23</f>
        <v>50131</v>
      </c>
      <c r="AH2" s="42">
        <f>Time!AH$23</f>
        <v>50496</v>
      </c>
      <c r="AI2" s="42">
        <f>Time!AI$23</f>
        <v>50861</v>
      </c>
      <c r="AJ2" s="42">
        <f>Time!AJ$23</f>
        <v>51227</v>
      </c>
      <c r="AK2" s="42">
        <f>Time!AK$23</f>
        <v>51592</v>
      </c>
      <c r="AL2" s="42">
        <f>Time!AL$23</f>
        <v>51957</v>
      </c>
      <c r="AM2" s="42">
        <f>Time!AM$23</f>
        <v>52322</v>
      </c>
      <c r="AN2" s="42">
        <f>Time!AN$23</f>
        <v>52688</v>
      </c>
      <c r="AO2" s="42">
        <f>Time!AO$23</f>
        <v>53053</v>
      </c>
      <c r="AP2" s="42">
        <f>Time!AP$23</f>
        <v>53418</v>
      </c>
      <c r="AQ2" s="42">
        <f>Time!AQ$23</f>
        <v>53783</v>
      </c>
      <c r="AR2" s="42">
        <f>Time!AR$23</f>
        <v>54149</v>
      </c>
      <c r="AS2" s="42">
        <f>Time!AS$23</f>
        <v>54514</v>
      </c>
      <c r="AT2" s="42">
        <f>Time!AT$23</f>
        <v>54879</v>
      </c>
    </row>
    <row r="3" spans="1:79" s="50" customFormat="1" x14ac:dyDescent="0.2">
      <c r="A3" s="100"/>
      <c r="B3" s="101"/>
      <c r="C3" s="101"/>
      <c r="D3" s="102"/>
      <c r="E3" s="83" t="str">
        <f>Time!E$24</f>
        <v>Model Period END</v>
      </c>
      <c r="F3" s="42"/>
      <c r="G3" s="42"/>
      <c r="H3" s="42"/>
      <c r="I3" s="42"/>
      <c r="J3" s="42">
        <f>Time!J$24</f>
        <v>42094</v>
      </c>
      <c r="K3" s="42">
        <f>Time!K$24</f>
        <v>42460</v>
      </c>
      <c r="L3" s="42">
        <f>Time!L$24</f>
        <v>42825</v>
      </c>
      <c r="M3" s="42">
        <f>Time!M$24</f>
        <v>43190</v>
      </c>
      <c r="N3" s="42">
        <f>Time!N$24</f>
        <v>43555</v>
      </c>
      <c r="O3" s="42">
        <f>Time!O$24</f>
        <v>43921</v>
      </c>
      <c r="P3" s="42">
        <f>Time!P$24</f>
        <v>44286</v>
      </c>
      <c r="Q3" s="42">
        <f>Time!Q$24</f>
        <v>44651</v>
      </c>
      <c r="R3" s="42">
        <f>Time!R$24</f>
        <v>45016</v>
      </c>
      <c r="S3" s="42">
        <f>Time!S$24</f>
        <v>45382</v>
      </c>
      <c r="T3" s="42">
        <f>Time!T$24</f>
        <v>45747</v>
      </c>
      <c r="U3" s="42">
        <f>Time!U$24</f>
        <v>46112</v>
      </c>
      <c r="V3" s="42">
        <f>Time!V$24</f>
        <v>46477</v>
      </c>
      <c r="W3" s="42">
        <f>Time!W$24</f>
        <v>46843</v>
      </c>
      <c r="X3" s="42">
        <f>Time!X$24</f>
        <v>47208</v>
      </c>
      <c r="Y3" s="42">
        <f>Time!Y$24</f>
        <v>47573</v>
      </c>
      <c r="Z3" s="42">
        <f>Time!Z$24</f>
        <v>47938</v>
      </c>
      <c r="AA3" s="42">
        <f>Time!AA$24</f>
        <v>48304</v>
      </c>
      <c r="AB3" s="42">
        <f>Time!AB$24</f>
        <v>48669</v>
      </c>
      <c r="AC3" s="42">
        <f>Time!AC$24</f>
        <v>49034</v>
      </c>
      <c r="AD3" s="42">
        <f>Time!AD$24</f>
        <v>49399</v>
      </c>
      <c r="AE3" s="42">
        <f>Time!AE$24</f>
        <v>49765</v>
      </c>
      <c r="AF3" s="42">
        <f>Time!AF$24</f>
        <v>50130</v>
      </c>
      <c r="AG3" s="42">
        <f>Time!AG$24</f>
        <v>50495</v>
      </c>
      <c r="AH3" s="42">
        <f>Time!AH$24</f>
        <v>50860</v>
      </c>
      <c r="AI3" s="42">
        <f>Time!AI$24</f>
        <v>51226</v>
      </c>
      <c r="AJ3" s="42">
        <f>Time!AJ$24</f>
        <v>51591</v>
      </c>
      <c r="AK3" s="42">
        <f>Time!AK$24</f>
        <v>51956</v>
      </c>
      <c r="AL3" s="42">
        <f>Time!AL$24</f>
        <v>52321</v>
      </c>
      <c r="AM3" s="42">
        <f>Time!AM$24</f>
        <v>52687</v>
      </c>
      <c r="AN3" s="42">
        <f>Time!AN$24</f>
        <v>53052</v>
      </c>
      <c r="AO3" s="42">
        <f>Time!AO$24</f>
        <v>53417</v>
      </c>
      <c r="AP3" s="42">
        <f>Time!AP$24</f>
        <v>53782</v>
      </c>
      <c r="AQ3" s="42">
        <f>Time!AQ$24</f>
        <v>54148</v>
      </c>
      <c r="AR3" s="42">
        <f>Time!AR$24</f>
        <v>54513</v>
      </c>
      <c r="AS3" s="42">
        <f>Time!AS$24</f>
        <v>54878</v>
      </c>
      <c r="AT3" s="42">
        <f>Time!AT$24</f>
        <v>55243</v>
      </c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</row>
    <row r="4" spans="1:79" s="5" customFormat="1" x14ac:dyDescent="0.2">
      <c r="A4" s="103"/>
      <c r="B4" s="104"/>
      <c r="C4" s="104"/>
      <c r="D4" s="105"/>
      <c r="E4" s="83" t="str">
        <f>Time!E$60</f>
        <v>Pre Forecast vs Forecast</v>
      </c>
      <c r="F4" s="42"/>
      <c r="G4" s="42"/>
      <c r="H4" s="42"/>
      <c r="I4" s="42"/>
      <c r="J4" s="42" t="str">
        <f>Time!J$60</f>
        <v>Pre Fcst</v>
      </c>
      <c r="K4" s="42" t="str">
        <f>Time!K$60</f>
        <v>Forecast</v>
      </c>
      <c r="L4" s="42" t="str">
        <f>Time!L$60</f>
        <v>Forecast</v>
      </c>
      <c r="M4" s="42" t="str">
        <f>Time!M$60</f>
        <v>Forecast</v>
      </c>
      <c r="N4" s="42" t="str">
        <f>Time!N$60</f>
        <v>Forecast</v>
      </c>
      <c r="O4" s="42" t="str">
        <f>Time!O$60</f>
        <v>Forecast</v>
      </c>
      <c r="P4" s="42" t="str">
        <f>Time!P$60</f>
        <v>Post-Fcst</v>
      </c>
      <c r="Q4" s="42" t="str">
        <f>Time!Q$60</f>
        <v>Post-Fcst</v>
      </c>
      <c r="R4" s="42" t="str">
        <f>Time!R$60</f>
        <v>Post-Fcst</v>
      </c>
      <c r="S4" s="42" t="str">
        <f>Time!S$60</f>
        <v>Post-Fcst</v>
      </c>
      <c r="T4" s="42" t="str">
        <f>Time!T$60</f>
        <v>Post-Fcst</v>
      </c>
      <c r="U4" s="42" t="str">
        <f>Time!U$60</f>
        <v>Post-Fcst</v>
      </c>
      <c r="V4" s="42" t="str">
        <f>Time!V$60</f>
        <v>Post-Fcst</v>
      </c>
      <c r="W4" s="42" t="str">
        <f>Time!W$60</f>
        <v>Post-Fcst</v>
      </c>
      <c r="X4" s="42" t="str">
        <f>Time!X$60</f>
        <v>Post-Fcst</v>
      </c>
      <c r="Y4" s="42" t="str">
        <f>Time!Y$60</f>
        <v>Post-Fcst</v>
      </c>
      <c r="Z4" s="42" t="str">
        <f>Time!Z$60</f>
        <v>Post-Fcst</v>
      </c>
      <c r="AA4" s="42" t="str">
        <f>Time!AA$60</f>
        <v>Post-Fcst</v>
      </c>
      <c r="AB4" s="42" t="str">
        <f>Time!AB$60</f>
        <v>Post-Fcst</v>
      </c>
      <c r="AC4" s="42" t="str">
        <f>Time!AC$60</f>
        <v>Post-Fcst</v>
      </c>
      <c r="AD4" s="42" t="str">
        <f>Time!AD$60</f>
        <v>Post-Fcst</v>
      </c>
      <c r="AE4" s="42" t="str">
        <f>Time!AE$60</f>
        <v>Post-Fcst</v>
      </c>
      <c r="AF4" s="42" t="str">
        <f>Time!AF$60</f>
        <v>Post-Fcst</v>
      </c>
      <c r="AG4" s="42" t="str">
        <f>Time!AG$60</f>
        <v>Post-Fcst</v>
      </c>
      <c r="AH4" s="42" t="str">
        <f>Time!AH$60</f>
        <v>Post-Fcst</v>
      </c>
      <c r="AI4" s="42" t="str">
        <f>Time!AI$60</f>
        <v>Post-Fcst</v>
      </c>
      <c r="AJ4" s="42" t="str">
        <f>Time!AJ$60</f>
        <v>Post-Fcst</v>
      </c>
      <c r="AK4" s="42" t="str">
        <f>Time!AK$60</f>
        <v>Post-Fcst</v>
      </c>
      <c r="AL4" s="42" t="str">
        <f>Time!AL$60</f>
        <v>Post-Fcst</v>
      </c>
      <c r="AM4" s="42" t="str">
        <f>Time!AM$60</f>
        <v>Post-Fcst</v>
      </c>
      <c r="AN4" s="42" t="str">
        <f>Time!AN$60</f>
        <v>Post-Fcst</v>
      </c>
      <c r="AO4" s="42" t="str">
        <f>Time!AO$60</f>
        <v>Post-Fcst</v>
      </c>
      <c r="AP4" s="42" t="str">
        <f>Time!AP$60</f>
        <v>Post-Fcst</v>
      </c>
      <c r="AQ4" s="42" t="str">
        <f>Time!AQ$60</f>
        <v>Post-Fcst</v>
      </c>
      <c r="AR4" s="42" t="str">
        <f>Time!AR$60</f>
        <v>Post-Fcst</v>
      </c>
      <c r="AS4" s="42" t="str">
        <f>Time!AS$60</f>
        <v>Post-Fcst</v>
      </c>
      <c r="AT4" s="42" t="str">
        <f>Time!AT$60</f>
        <v>Post-Fcst</v>
      </c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</row>
    <row r="5" spans="1:79" s="12" customFormat="1" x14ac:dyDescent="0.2">
      <c r="A5" s="106"/>
      <c r="B5" s="107"/>
      <c r="C5" s="107"/>
      <c r="D5" s="108"/>
      <c r="E5" s="152" t="str">
        <f>Time!E$102</f>
        <v>Financial Year Ending</v>
      </c>
      <c r="J5" s="12">
        <f>Time!J$102</f>
        <v>2015</v>
      </c>
      <c r="K5" s="12">
        <f>Time!K$102</f>
        <v>2016</v>
      </c>
      <c r="L5" s="12">
        <f>Time!L$102</f>
        <v>2017</v>
      </c>
      <c r="M5" s="12">
        <f>Time!M$102</f>
        <v>2018</v>
      </c>
      <c r="N5" s="12">
        <f>Time!N$102</f>
        <v>2019</v>
      </c>
      <c r="O5" s="12">
        <f>Time!O$102</f>
        <v>2020</v>
      </c>
      <c r="P5" s="12">
        <f>Time!P$102</f>
        <v>2021</v>
      </c>
      <c r="Q5" s="12">
        <f>Time!Q$102</f>
        <v>2022</v>
      </c>
      <c r="R5" s="12">
        <f>Time!R$102</f>
        <v>2023</v>
      </c>
      <c r="S5" s="12">
        <f>Time!S$102</f>
        <v>2024</v>
      </c>
      <c r="T5" s="12">
        <f>Time!T$102</f>
        <v>2025</v>
      </c>
      <c r="U5" s="12">
        <f>Time!U$102</f>
        <v>2026</v>
      </c>
      <c r="V5" s="12">
        <f>Time!V$102</f>
        <v>2027</v>
      </c>
      <c r="W5" s="12">
        <f>Time!W$102</f>
        <v>2028</v>
      </c>
      <c r="X5" s="12">
        <f>Time!X$102</f>
        <v>2029</v>
      </c>
      <c r="Y5" s="12">
        <f>Time!Y$102</f>
        <v>2030</v>
      </c>
      <c r="Z5" s="12">
        <f>Time!Z$102</f>
        <v>2031</v>
      </c>
      <c r="AA5" s="12">
        <f>Time!AA$102</f>
        <v>2032</v>
      </c>
      <c r="AB5" s="12">
        <f>Time!AB$102</f>
        <v>2033</v>
      </c>
      <c r="AC5" s="12">
        <f>Time!AC$102</f>
        <v>2034</v>
      </c>
      <c r="AD5" s="12">
        <f>Time!AD$102</f>
        <v>2035</v>
      </c>
      <c r="AE5" s="12">
        <f>Time!AE$102</f>
        <v>2036</v>
      </c>
      <c r="AF5" s="12">
        <f>Time!AF$102</f>
        <v>2037</v>
      </c>
      <c r="AG5" s="12">
        <f>Time!AG$102</f>
        <v>2038</v>
      </c>
      <c r="AH5" s="12">
        <f>Time!AH$102</f>
        <v>2039</v>
      </c>
      <c r="AI5" s="12">
        <f>Time!AI$102</f>
        <v>2040</v>
      </c>
      <c r="AJ5" s="12">
        <f>Time!AJ$102</f>
        <v>2041</v>
      </c>
      <c r="AK5" s="12">
        <f>Time!AK$102</f>
        <v>2042</v>
      </c>
      <c r="AL5" s="12">
        <f>Time!AL$102</f>
        <v>2043</v>
      </c>
      <c r="AM5" s="12">
        <f>Time!AM$102</f>
        <v>2044</v>
      </c>
      <c r="AN5" s="12">
        <f>Time!AN$102</f>
        <v>2045</v>
      </c>
      <c r="AO5" s="12">
        <f>Time!AO$102</f>
        <v>2046</v>
      </c>
      <c r="AP5" s="12">
        <f>Time!AP$102</f>
        <v>2047</v>
      </c>
      <c r="AQ5" s="12">
        <f>Time!AQ$102</f>
        <v>2048</v>
      </c>
      <c r="AR5" s="12">
        <f>Time!AR$102</f>
        <v>2049</v>
      </c>
      <c r="AS5" s="12">
        <f>Time!AS$102</f>
        <v>2050</v>
      </c>
      <c r="AT5" s="12">
        <f>Time!AT$102</f>
        <v>2051</v>
      </c>
    </row>
    <row r="6" spans="1:79" s="44" customFormat="1" x14ac:dyDescent="0.2">
      <c r="A6" s="109"/>
      <c r="B6" s="110"/>
      <c r="C6" s="110"/>
      <c r="D6" s="111"/>
      <c r="E6" s="83" t="str">
        <f>Time!E$12</f>
        <v>Model column counter</v>
      </c>
      <c r="F6" s="41"/>
      <c r="G6" s="41"/>
      <c r="H6" s="41"/>
      <c r="I6" s="41"/>
      <c r="J6" s="41">
        <f>Time!J$12</f>
        <v>1</v>
      </c>
      <c r="K6" s="41">
        <f>Time!K$12</f>
        <v>2</v>
      </c>
      <c r="L6" s="41">
        <f>Time!L$12</f>
        <v>3</v>
      </c>
      <c r="M6" s="41">
        <f>Time!M$12</f>
        <v>4</v>
      </c>
      <c r="N6" s="41">
        <f>Time!N$12</f>
        <v>5</v>
      </c>
      <c r="O6" s="41">
        <f>Time!O$12</f>
        <v>6</v>
      </c>
      <c r="P6" s="41">
        <f>Time!P$12</f>
        <v>7</v>
      </c>
      <c r="Q6" s="41">
        <f>Time!Q$12</f>
        <v>8</v>
      </c>
      <c r="R6" s="41">
        <f>Time!R$12</f>
        <v>9</v>
      </c>
      <c r="S6" s="41">
        <f>Time!S$12</f>
        <v>10</v>
      </c>
      <c r="T6" s="41">
        <f>Time!T$12</f>
        <v>11</v>
      </c>
      <c r="U6" s="41">
        <f>Time!U$12</f>
        <v>12</v>
      </c>
      <c r="V6" s="41">
        <f>Time!V$12</f>
        <v>13</v>
      </c>
      <c r="W6" s="41">
        <f>Time!W$12</f>
        <v>14</v>
      </c>
      <c r="X6" s="41">
        <f>Time!X$12</f>
        <v>15</v>
      </c>
      <c r="Y6" s="41">
        <f>Time!Y$12</f>
        <v>16</v>
      </c>
      <c r="Z6" s="41">
        <f>Time!Z$12</f>
        <v>17</v>
      </c>
      <c r="AA6" s="41">
        <f>Time!AA$12</f>
        <v>18</v>
      </c>
      <c r="AB6" s="41">
        <f>Time!AB$12</f>
        <v>19</v>
      </c>
      <c r="AC6" s="41">
        <f>Time!AC$12</f>
        <v>20</v>
      </c>
      <c r="AD6" s="41">
        <f>Time!AD$12</f>
        <v>21</v>
      </c>
      <c r="AE6" s="41">
        <f>Time!AE$12</f>
        <v>22</v>
      </c>
      <c r="AF6" s="41">
        <f>Time!AF$12</f>
        <v>23</v>
      </c>
      <c r="AG6" s="41">
        <f>Time!AG$12</f>
        <v>24</v>
      </c>
      <c r="AH6" s="41">
        <f>Time!AH$12</f>
        <v>25</v>
      </c>
      <c r="AI6" s="41">
        <f>Time!AI$12</f>
        <v>26</v>
      </c>
      <c r="AJ6" s="41">
        <f>Time!AJ$12</f>
        <v>27</v>
      </c>
      <c r="AK6" s="41">
        <f>Time!AK$12</f>
        <v>28</v>
      </c>
      <c r="AL6" s="41">
        <f>Time!AL$12</f>
        <v>29</v>
      </c>
      <c r="AM6" s="41">
        <f>Time!AM$12</f>
        <v>30</v>
      </c>
      <c r="AN6" s="41">
        <f>Time!AN$12</f>
        <v>31</v>
      </c>
      <c r="AO6" s="41">
        <f>Time!AO$12</f>
        <v>32</v>
      </c>
      <c r="AP6" s="41">
        <f>Time!AP$12</f>
        <v>33</v>
      </c>
      <c r="AQ6" s="41">
        <f>Time!AQ$12</f>
        <v>34</v>
      </c>
      <c r="AR6" s="41">
        <f>Time!AR$12</f>
        <v>35</v>
      </c>
      <c r="AS6" s="41">
        <f>Time!AS$12</f>
        <v>36</v>
      </c>
      <c r="AT6" s="41">
        <f>Time!AT$12</f>
        <v>37</v>
      </c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</row>
    <row r="7" spans="1:79" s="49" customFormat="1" x14ac:dyDescent="0.2">
      <c r="A7" s="103"/>
      <c r="B7" s="104"/>
      <c r="C7" s="104"/>
      <c r="D7" s="105"/>
      <c r="E7" s="153"/>
      <c r="F7" s="6" t="s">
        <v>17</v>
      </c>
      <c r="G7" s="6" t="s">
        <v>16</v>
      </c>
      <c r="H7" s="6" t="s">
        <v>22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</row>
    <row r="8" spans="1:79" s="76" customFormat="1" x14ac:dyDescent="0.2">
      <c r="A8" s="106"/>
      <c r="B8" s="112"/>
      <c r="C8" s="112"/>
      <c r="D8" s="108"/>
      <c r="E8" s="154"/>
    </row>
    <row r="9" spans="1:79" s="16" customFormat="1" x14ac:dyDescent="0.2">
      <c r="A9" s="113" t="s">
        <v>65</v>
      </c>
      <c r="B9" s="114"/>
      <c r="C9" s="114"/>
      <c r="D9" s="115"/>
      <c r="E9" s="155"/>
    </row>
    <row r="10" spans="1:79" s="79" customFormat="1" x14ac:dyDescent="0.2">
      <c r="A10" s="116"/>
      <c r="B10" s="112"/>
      <c r="C10" s="112"/>
      <c r="D10" s="117"/>
      <c r="E10" s="156"/>
    </row>
    <row r="11" spans="1:79" s="118" customFormat="1" x14ac:dyDescent="0.2">
      <c r="A11" s="103"/>
      <c r="B11" s="104" t="s">
        <v>64</v>
      </c>
      <c r="C11" s="104"/>
      <c r="D11" s="105"/>
      <c r="E11" s="157"/>
      <c r="G11" s="69"/>
    </row>
    <row r="12" spans="1:79" s="74" customFormat="1" x14ac:dyDescent="0.2">
      <c r="A12" s="119"/>
      <c r="B12" s="120"/>
      <c r="C12" s="120"/>
      <c r="D12" s="121"/>
      <c r="E12" s="154" t="s">
        <v>63</v>
      </c>
      <c r="G12" s="74" t="s">
        <v>62</v>
      </c>
      <c r="I12" s="75"/>
      <c r="J12" s="74">
        <f t="shared" ref="J12:S12" si="0" xml:space="preserve"> I12 + 1</f>
        <v>1</v>
      </c>
      <c r="K12" s="74">
        <f t="shared" si="0"/>
        <v>2</v>
      </c>
      <c r="L12" s="74">
        <f t="shared" si="0"/>
        <v>3</v>
      </c>
      <c r="M12" s="74">
        <f t="shared" si="0"/>
        <v>4</v>
      </c>
      <c r="N12" s="74">
        <f t="shared" si="0"/>
        <v>5</v>
      </c>
      <c r="O12" s="74">
        <f t="shared" si="0"/>
        <v>6</v>
      </c>
      <c r="P12" s="74">
        <f t="shared" si="0"/>
        <v>7</v>
      </c>
      <c r="Q12" s="74">
        <f t="shared" si="0"/>
        <v>8</v>
      </c>
      <c r="R12" s="74">
        <f t="shared" si="0"/>
        <v>9</v>
      </c>
      <c r="S12" s="74">
        <f t="shared" si="0"/>
        <v>10</v>
      </c>
      <c r="T12" s="74">
        <f t="shared" ref="T12" si="1" xml:space="preserve"> S12 + 1</f>
        <v>11</v>
      </c>
      <c r="U12" s="74">
        <f t="shared" ref="U12" si="2" xml:space="preserve"> T12 + 1</f>
        <v>12</v>
      </c>
      <c r="V12" s="74">
        <f t="shared" ref="V12" si="3" xml:space="preserve"> U12 + 1</f>
        <v>13</v>
      </c>
      <c r="W12" s="74">
        <f t="shared" ref="W12" si="4" xml:space="preserve"> V12 + 1</f>
        <v>14</v>
      </c>
      <c r="X12" s="74">
        <f t="shared" ref="X12" si="5" xml:space="preserve"> W12 + 1</f>
        <v>15</v>
      </c>
      <c r="Y12" s="74">
        <f t="shared" ref="Y12" si="6" xml:space="preserve"> X12 + 1</f>
        <v>16</v>
      </c>
      <c r="Z12" s="74">
        <f t="shared" ref="Z12" si="7" xml:space="preserve"> Y12 + 1</f>
        <v>17</v>
      </c>
      <c r="AA12" s="74">
        <f t="shared" ref="AA12" si="8" xml:space="preserve"> Z12 + 1</f>
        <v>18</v>
      </c>
      <c r="AB12" s="74">
        <f t="shared" ref="AB12" si="9" xml:space="preserve"> AA12 + 1</f>
        <v>19</v>
      </c>
      <c r="AC12" s="74">
        <f t="shared" ref="AC12" si="10" xml:space="preserve"> AB12 + 1</f>
        <v>20</v>
      </c>
      <c r="AD12" s="74">
        <f t="shared" ref="AD12" si="11" xml:space="preserve"> AC12 + 1</f>
        <v>21</v>
      </c>
      <c r="AE12" s="74">
        <f t="shared" ref="AE12" si="12" xml:space="preserve"> AD12 + 1</f>
        <v>22</v>
      </c>
      <c r="AF12" s="74">
        <f t="shared" ref="AF12" si="13" xml:space="preserve"> AE12 + 1</f>
        <v>23</v>
      </c>
      <c r="AG12" s="74">
        <f t="shared" ref="AG12" si="14" xml:space="preserve"> AF12 + 1</f>
        <v>24</v>
      </c>
      <c r="AH12" s="74">
        <f t="shared" ref="AH12" si="15" xml:space="preserve"> AG12 + 1</f>
        <v>25</v>
      </c>
      <c r="AI12" s="74">
        <f t="shared" ref="AI12" si="16" xml:space="preserve"> AH12 + 1</f>
        <v>26</v>
      </c>
      <c r="AJ12" s="74">
        <f t="shared" ref="AJ12" si="17" xml:space="preserve"> AI12 + 1</f>
        <v>27</v>
      </c>
      <c r="AK12" s="74">
        <f t="shared" ref="AK12" si="18" xml:space="preserve"> AJ12 + 1</f>
        <v>28</v>
      </c>
      <c r="AL12" s="74">
        <f t="shared" ref="AL12" si="19" xml:space="preserve"> AK12 + 1</f>
        <v>29</v>
      </c>
      <c r="AM12" s="74">
        <f t="shared" ref="AM12" si="20" xml:space="preserve"> AL12 + 1</f>
        <v>30</v>
      </c>
      <c r="AN12" s="74">
        <f t="shared" ref="AN12" si="21" xml:space="preserve"> AM12 + 1</f>
        <v>31</v>
      </c>
      <c r="AO12" s="74">
        <f t="shared" ref="AO12" si="22" xml:space="preserve"> AN12 + 1</f>
        <v>32</v>
      </c>
      <c r="AP12" s="74">
        <f t="shared" ref="AP12" si="23" xml:space="preserve"> AO12 + 1</f>
        <v>33</v>
      </c>
      <c r="AQ12" s="74">
        <f t="shared" ref="AQ12" si="24" xml:space="preserve"> AP12 + 1</f>
        <v>34</v>
      </c>
      <c r="AR12" s="74">
        <f t="shared" ref="AR12" si="25" xml:space="preserve"> AQ12 + 1</f>
        <v>35</v>
      </c>
      <c r="AS12" s="74">
        <f xml:space="preserve"> AR12 + 1</f>
        <v>36</v>
      </c>
      <c r="AT12" s="74">
        <f t="shared" ref="AT12" si="26" xml:space="preserve"> AS12 + 1</f>
        <v>37</v>
      </c>
    </row>
    <row r="13" spans="1:79" s="79" customFormat="1" x14ac:dyDescent="0.2">
      <c r="A13" s="116"/>
      <c r="B13" s="112"/>
      <c r="C13" s="112"/>
      <c r="D13" s="117"/>
      <c r="E13" s="156" t="s">
        <v>61</v>
      </c>
      <c r="F13" s="216">
        <f xml:space="preserve"> MAX(J12:CA12)</f>
        <v>37</v>
      </c>
      <c r="G13" s="79" t="s">
        <v>60</v>
      </c>
    </row>
    <row r="14" spans="1:79" s="79" customFormat="1" x14ac:dyDescent="0.2">
      <c r="A14" s="116"/>
      <c r="B14" s="112"/>
      <c r="C14" s="112"/>
      <c r="D14" s="117"/>
      <c r="E14" s="156"/>
    </row>
    <row r="15" spans="1:79" s="73" customFormat="1" x14ac:dyDescent="0.2">
      <c r="A15" s="122"/>
      <c r="B15" s="123"/>
      <c r="C15" s="123"/>
      <c r="D15" s="124"/>
      <c r="E15" s="156" t="str">
        <f t="shared" ref="E15:AT15" si="27" xml:space="preserve"> E$12</f>
        <v>Model column counter</v>
      </c>
      <c r="F15" s="73">
        <f t="shared" si="27"/>
        <v>0</v>
      </c>
      <c r="G15" s="73" t="str">
        <f t="shared" si="27"/>
        <v>counter</v>
      </c>
      <c r="H15" s="73">
        <f t="shared" si="27"/>
        <v>0</v>
      </c>
      <c r="I15" s="73">
        <f t="shared" si="27"/>
        <v>0</v>
      </c>
      <c r="J15" s="73">
        <f t="shared" si="27"/>
        <v>1</v>
      </c>
      <c r="K15" s="73">
        <f t="shared" si="27"/>
        <v>2</v>
      </c>
      <c r="L15" s="73">
        <f t="shared" si="27"/>
        <v>3</v>
      </c>
      <c r="M15" s="73">
        <f t="shared" si="27"/>
        <v>4</v>
      </c>
      <c r="N15" s="73">
        <f t="shared" si="27"/>
        <v>5</v>
      </c>
      <c r="O15" s="73">
        <f t="shared" si="27"/>
        <v>6</v>
      </c>
      <c r="P15" s="73">
        <f t="shared" si="27"/>
        <v>7</v>
      </c>
      <c r="Q15" s="73">
        <f t="shared" si="27"/>
        <v>8</v>
      </c>
      <c r="R15" s="73">
        <f t="shared" si="27"/>
        <v>9</v>
      </c>
      <c r="S15" s="73">
        <f t="shared" si="27"/>
        <v>10</v>
      </c>
      <c r="T15" s="73">
        <f t="shared" si="27"/>
        <v>11</v>
      </c>
      <c r="U15" s="73">
        <f t="shared" si="27"/>
        <v>12</v>
      </c>
      <c r="V15" s="73">
        <f t="shared" si="27"/>
        <v>13</v>
      </c>
      <c r="W15" s="73">
        <f t="shared" si="27"/>
        <v>14</v>
      </c>
      <c r="X15" s="73">
        <f t="shared" si="27"/>
        <v>15</v>
      </c>
      <c r="Y15" s="73">
        <f t="shared" si="27"/>
        <v>16</v>
      </c>
      <c r="Z15" s="73">
        <f t="shared" si="27"/>
        <v>17</v>
      </c>
      <c r="AA15" s="73">
        <f t="shared" si="27"/>
        <v>18</v>
      </c>
      <c r="AB15" s="73">
        <f t="shared" si="27"/>
        <v>19</v>
      </c>
      <c r="AC15" s="73">
        <f t="shared" si="27"/>
        <v>20</v>
      </c>
      <c r="AD15" s="73">
        <f t="shared" si="27"/>
        <v>21</v>
      </c>
      <c r="AE15" s="73">
        <f t="shared" si="27"/>
        <v>22</v>
      </c>
      <c r="AF15" s="73">
        <f t="shared" si="27"/>
        <v>23</v>
      </c>
      <c r="AG15" s="73">
        <f t="shared" si="27"/>
        <v>24</v>
      </c>
      <c r="AH15" s="73">
        <f t="shared" si="27"/>
        <v>25</v>
      </c>
      <c r="AI15" s="73">
        <f t="shared" si="27"/>
        <v>26</v>
      </c>
      <c r="AJ15" s="73">
        <f t="shared" si="27"/>
        <v>27</v>
      </c>
      <c r="AK15" s="73">
        <f t="shared" si="27"/>
        <v>28</v>
      </c>
      <c r="AL15" s="73">
        <f t="shared" si="27"/>
        <v>29</v>
      </c>
      <c r="AM15" s="73">
        <f t="shared" si="27"/>
        <v>30</v>
      </c>
      <c r="AN15" s="73">
        <f t="shared" si="27"/>
        <v>31</v>
      </c>
      <c r="AO15" s="73">
        <f t="shared" si="27"/>
        <v>32</v>
      </c>
      <c r="AP15" s="73">
        <f t="shared" si="27"/>
        <v>33</v>
      </c>
      <c r="AQ15" s="73">
        <f t="shared" si="27"/>
        <v>34</v>
      </c>
      <c r="AR15" s="73">
        <f t="shared" si="27"/>
        <v>35</v>
      </c>
      <c r="AS15" s="73">
        <f t="shared" si="27"/>
        <v>36</v>
      </c>
      <c r="AT15" s="73">
        <f t="shared" si="27"/>
        <v>37</v>
      </c>
    </row>
    <row r="16" spans="1:79" s="76" customFormat="1" x14ac:dyDescent="0.2">
      <c r="A16" s="116"/>
      <c r="B16" s="107"/>
      <c r="C16" s="107"/>
      <c r="D16" s="108"/>
      <c r="E16" s="154" t="s">
        <v>59</v>
      </c>
      <c r="G16" s="76" t="s">
        <v>23</v>
      </c>
      <c r="H16" s="76">
        <f xml:space="preserve"> SUM(J16:CA16)</f>
        <v>1</v>
      </c>
      <c r="J16" s="76">
        <f t="shared" ref="J16:S16" si="28" xml:space="preserve"> IF( J15 = 1, 1, 0)</f>
        <v>1</v>
      </c>
      <c r="K16" s="76">
        <f t="shared" si="28"/>
        <v>0</v>
      </c>
      <c r="L16" s="76">
        <f t="shared" si="28"/>
        <v>0</v>
      </c>
      <c r="M16" s="76">
        <f t="shared" si="28"/>
        <v>0</v>
      </c>
      <c r="N16" s="76">
        <f t="shared" si="28"/>
        <v>0</v>
      </c>
      <c r="O16" s="76">
        <f t="shared" si="28"/>
        <v>0</v>
      </c>
      <c r="P16" s="76">
        <f t="shared" si="28"/>
        <v>0</v>
      </c>
      <c r="Q16" s="76">
        <f t="shared" si="28"/>
        <v>0</v>
      </c>
      <c r="R16" s="76">
        <f t="shared" si="28"/>
        <v>0</v>
      </c>
      <c r="S16" s="76">
        <f t="shared" si="28"/>
        <v>0</v>
      </c>
      <c r="T16" s="76">
        <f t="shared" ref="T16:AT16" si="29" xml:space="preserve"> IF( T15 = 1, 1, 0)</f>
        <v>0</v>
      </c>
      <c r="U16" s="76">
        <f t="shared" si="29"/>
        <v>0</v>
      </c>
      <c r="V16" s="76">
        <f t="shared" si="29"/>
        <v>0</v>
      </c>
      <c r="W16" s="76">
        <f t="shared" si="29"/>
        <v>0</v>
      </c>
      <c r="X16" s="76">
        <f t="shared" si="29"/>
        <v>0</v>
      </c>
      <c r="Y16" s="76">
        <f t="shared" si="29"/>
        <v>0</v>
      </c>
      <c r="Z16" s="76">
        <f t="shared" si="29"/>
        <v>0</v>
      </c>
      <c r="AA16" s="76">
        <f t="shared" si="29"/>
        <v>0</v>
      </c>
      <c r="AB16" s="76">
        <f t="shared" si="29"/>
        <v>0</v>
      </c>
      <c r="AC16" s="76">
        <f t="shared" si="29"/>
        <v>0</v>
      </c>
      <c r="AD16" s="76">
        <f t="shared" si="29"/>
        <v>0</v>
      </c>
      <c r="AE16" s="76">
        <f t="shared" si="29"/>
        <v>0</v>
      </c>
      <c r="AF16" s="76">
        <f t="shared" si="29"/>
        <v>0</v>
      </c>
      <c r="AG16" s="76">
        <f t="shared" si="29"/>
        <v>0</v>
      </c>
      <c r="AH16" s="76">
        <f t="shared" si="29"/>
        <v>0</v>
      </c>
      <c r="AI16" s="76">
        <f t="shared" si="29"/>
        <v>0</v>
      </c>
      <c r="AJ16" s="76">
        <f t="shared" si="29"/>
        <v>0</v>
      </c>
      <c r="AK16" s="76">
        <f t="shared" si="29"/>
        <v>0</v>
      </c>
      <c r="AL16" s="76">
        <f t="shared" si="29"/>
        <v>0</v>
      </c>
      <c r="AM16" s="76">
        <f t="shared" si="29"/>
        <v>0</v>
      </c>
      <c r="AN16" s="76">
        <f t="shared" si="29"/>
        <v>0</v>
      </c>
      <c r="AO16" s="76">
        <f t="shared" si="29"/>
        <v>0</v>
      </c>
      <c r="AP16" s="76">
        <f t="shared" si="29"/>
        <v>0</v>
      </c>
      <c r="AQ16" s="76">
        <f t="shared" si="29"/>
        <v>0</v>
      </c>
      <c r="AR16" s="76">
        <f t="shared" si="29"/>
        <v>0</v>
      </c>
      <c r="AS16" s="76">
        <f t="shared" si="29"/>
        <v>0</v>
      </c>
      <c r="AT16" s="76">
        <f t="shared" si="29"/>
        <v>0</v>
      </c>
    </row>
    <row r="17" spans="1:79" s="76" customFormat="1" x14ac:dyDescent="0.2">
      <c r="A17" s="116"/>
      <c r="B17" s="107"/>
      <c r="C17" s="107"/>
      <c r="D17" s="108"/>
      <c r="E17" s="154"/>
    </row>
    <row r="18" spans="1:79" s="68" customFormat="1" x14ac:dyDescent="0.2">
      <c r="A18" s="125"/>
      <c r="B18" s="126"/>
      <c r="C18" s="126"/>
      <c r="D18" s="127"/>
      <c r="E18" s="158" t="str">
        <f xml:space="preserve"> InpCol!E$18</f>
        <v>First date of time ruler</v>
      </c>
      <c r="F18" s="278">
        <f xml:space="preserve"> InpCol!F$18</f>
        <v>41730</v>
      </c>
      <c r="G18" s="68" t="str">
        <f xml:space="preserve"> InpCol!G$18</f>
        <v>date</v>
      </c>
      <c r="I18" s="62"/>
    </row>
    <row r="19" spans="1:79" s="37" customFormat="1" x14ac:dyDescent="0.2">
      <c r="A19" s="125"/>
      <c r="B19" s="126"/>
      <c r="C19" s="126"/>
      <c r="D19" s="127"/>
      <c r="E19" s="154" t="s">
        <v>58</v>
      </c>
      <c r="F19" s="37">
        <f xml:space="preserve"> DATE(YEAR(F18), MONTH(F18), 1)</f>
        <v>41730</v>
      </c>
      <c r="G19" s="37" t="s">
        <v>57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79" s="68" customFormat="1" x14ac:dyDescent="0.2">
      <c r="A20" s="125"/>
      <c r="B20" s="126"/>
      <c r="C20" s="126"/>
      <c r="D20" s="127"/>
      <c r="E20" s="158"/>
      <c r="I20" s="62"/>
    </row>
    <row r="21" spans="1:79" s="37" customFormat="1" x14ac:dyDescent="0.2">
      <c r="A21" s="125"/>
      <c r="B21" s="126"/>
      <c r="C21" s="126"/>
      <c r="D21" s="127"/>
      <c r="E21" s="154" t="str">
        <f xml:space="preserve"> E$19</f>
        <v>First model period BEG</v>
      </c>
      <c r="F21" s="37">
        <f xml:space="preserve"> F$19</f>
        <v>41730</v>
      </c>
      <c r="G21" s="37" t="str">
        <f xml:space="preserve"> G$19</f>
        <v>month</v>
      </c>
      <c r="I21" s="27"/>
    </row>
    <row r="22" spans="1:79" s="76" customFormat="1" x14ac:dyDescent="0.2">
      <c r="A22" s="116"/>
      <c r="B22" s="107"/>
      <c r="C22" s="107"/>
      <c r="D22" s="108"/>
      <c r="E22" s="154" t="str">
        <f t="shared" ref="E22:AT22" si="30" xml:space="preserve"> E$16</f>
        <v>First model column flag</v>
      </c>
      <c r="F22" s="76">
        <f t="shared" si="30"/>
        <v>0</v>
      </c>
      <c r="G22" s="76" t="str">
        <f t="shared" si="30"/>
        <v>flag</v>
      </c>
      <c r="H22" s="76">
        <f t="shared" si="30"/>
        <v>1</v>
      </c>
      <c r="I22" s="76">
        <f t="shared" si="30"/>
        <v>0</v>
      </c>
      <c r="J22" s="76">
        <f t="shared" si="30"/>
        <v>1</v>
      </c>
      <c r="K22" s="76">
        <f t="shared" si="30"/>
        <v>0</v>
      </c>
      <c r="L22" s="76">
        <f t="shared" si="30"/>
        <v>0</v>
      </c>
      <c r="M22" s="76">
        <f t="shared" si="30"/>
        <v>0</v>
      </c>
      <c r="N22" s="76">
        <f t="shared" si="30"/>
        <v>0</v>
      </c>
      <c r="O22" s="76">
        <f t="shared" si="30"/>
        <v>0</v>
      </c>
      <c r="P22" s="76">
        <f t="shared" si="30"/>
        <v>0</v>
      </c>
      <c r="Q22" s="76">
        <f t="shared" si="30"/>
        <v>0</v>
      </c>
      <c r="R22" s="76">
        <f t="shared" si="30"/>
        <v>0</v>
      </c>
      <c r="S22" s="76">
        <f t="shared" si="30"/>
        <v>0</v>
      </c>
      <c r="T22" s="76">
        <f t="shared" si="30"/>
        <v>0</v>
      </c>
      <c r="U22" s="76">
        <f t="shared" si="30"/>
        <v>0</v>
      </c>
      <c r="V22" s="76">
        <f t="shared" si="30"/>
        <v>0</v>
      </c>
      <c r="W22" s="76">
        <f t="shared" si="30"/>
        <v>0</v>
      </c>
      <c r="X22" s="76">
        <f t="shared" si="30"/>
        <v>0</v>
      </c>
      <c r="Y22" s="76">
        <f t="shared" si="30"/>
        <v>0</v>
      </c>
      <c r="Z22" s="76">
        <f t="shared" si="30"/>
        <v>0</v>
      </c>
      <c r="AA22" s="76">
        <f t="shared" si="30"/>
        <v>0</v>
      </c>
      <c r="AB22" s="76">
        <f t="shared" si="30"/>
        <v>0</v>
      </c>
      <c r="AC22" s="76">
        <f t="shared" si="30"/>
        <v>0</v>
      </c>
      <c r="AD22" s="76">
        <f t="shared" si="30"/>
        <v>0</v>
      </c>
      <c r="AE22" s="76">
        <f t="shared" si="30"/>
        <v>0</v>
      </c>
      <c r="AF22" s="76">
        <f t="shared" si="30"/>
        <v>0</v>
      </c>
      <c r="AG22" s="76">
        <f t="shared" si="30"/>
        <v>0</v>
      </c>
      <c r="AH22" s="76">
        <f t="shared" si="30"/>
        <v>0</v>
      </c>
      <c r="AI22" s="76">
        <f t="shared" si="30"/>
        <v>0</v>
      </c>
      <c r="AJ22" s="76">
        <f t="shared" si="30"/>
        <v>0</v>
      </c>
      <c r="AK22" s="76">
        <f t="shared" si="30"/>
        <v>0</v>
      </c>
      <c r="AL22" s="76">
        <f t="shared" si="30"/>
        <v>0</v>
      </c>
      <c r="AM22" s="76">
        <f t="shared" si="30"/>
        <v>0</v>
      </c>
      <c r="AN22" s="76">
        <f t="shared" si="30"/>
        <v>0</v>
      </c>
      <c r="AO22" s="76">
        <f t="shared" si="30"/>
        <v>0</v>
      </c>
      <c r="AP22" s="76">
        <f t="shared" si="30"/>
        <v>0</v>
      </c>
      <c r="AQ22" s="76">
        <f t="shared" si="30"/>
        <v>0</v>
      </c>
      <c r="AR22" s="76">
        <f t="shared" si="30"/>
        <v>0</v>
      </c>
      <c r="AS22" s="76">
        <f t="shared" si="30"/>
        <v>0</v>
      </c>
      <c r="AT22" s="76">
        <f t="shared" si="30"/>
        <v>0</v>
      </c>
    </row>
    <row r="23" spans="1:79" s="26" customFormat="1" x14ac:dyDescent="0.2">
      <c r="A23" s="128"/>
      <c r="B23" s="129"/>
      <c r="C23" s="129"/>
      <c r="D23" s="130"/>
      <c r="E23" s="154" t="s">
        <v>56</v>
      </c>
      <c r="G23" s="26" t="s">
        <v>2</v>
      </c>
      <c r="J23" s="26">
        <f t="shared" ref="J23:S23" si="31" xml:space="preserve"> IF( J22 = 1, $F21, I24 + 1)</f>
        <v>41730</v>
      </c>
      <c r="K23" s="26">
        <f t="shared" si="31"/>
        <v>42095</v>
      </c>
      <c r="L23" s="26">
        <f t="shared" si="31"/>
        <v>42461</v>
      </c>
      <c r="M23" s="26">
        <f t="shared" si="31"/>
        <v>42826</v>
      </c>
      <c r="N23" s="26">
        <f t="shared" si="31"/>
        <v>43191</v>
      </c>
      <c r="O23" s="26">
        <f t="shared" si="31"/>
        <v>43556</v>
      </c>
      <c r="P23" s="26">
        <f t="shared" si="31"/>
        <v>43922</v>
      </c>
      <c r="Q23" s="26">
        <f t="shared" si="31"/>
        <v>44287</v>
      </c>
      <c r="R23" s="26">
        <f t="shared" si="31"/>
        <v>44652</v>
      </c>
      <c r="S23" s="26">
        <f t="shared" si="31"/>
        <v>45017</v>
      </c>
      <c r="T23" s="26">
        <f t="shared" ref="T23" si="32" xml:space="preserve"> IF( T22 = 1, $F21, S24 + 1)</f>
        <v>45383</v>
      </c>
      <c r="U23" s="26">
        <f t="shared" ref="U23" si="33" xml:space="preserve"> IF( U22 = 1, $F21, T24 + 1)</f>
        <v>45748</v>
      </c>
      <c r="V23" s="26">
        <f t="shared" ref="V23" si="34" xml:space="preserve"> IF( V22 = 1, $F21, U24 + 1)</f>
        <v>46113</v>
      </c>
      <c r="W23" s="26">
        <f t="shared" ref="W23" si="35" xml:space="preserve"> IF( W22 = 1, $F21, V24 + 1)</f>
        <v>46478</v>
      </c>
      <c r="X23" s="26">
        <f t="shared" ref="X23" si="36" xml:space="preserve"> IF( X22 = 1, $F21, W24 + 1)</f>
        <v>46844</v>
      </c>
      <c r="Y23" s="26">
        <f t="shared" ref="Y23" si="37" xml:space="preserve"> IF( Y22 = 1, $F21, X24 + 1)</f>
        <v>47209</v>
      </c>
      <c r="Z23" s="26">
        <f t="shared" ref="Z23" si="38" xml:space="preserve"> IF( Z22 = 1, $F21, Y24 + 1)</f>
        <v>47574</v>
      </c>
      <c r="AA23" s="26">
        <f t="shared" ref="AA23" si="39" xml:space="preserve"> IF( AA22 = 1, $F21, Z24 + 1)</f>
        <v>47939</v>
      </c>
      <c r="AB23" s="26">
        <f t="shared" ref="AB23" si="40" xml:space="preserve"> IF( AB22 = 1, $F21, AA24 + 1)</f>
        <v>48305</v>
      </c>
      <c r="AC23" s="26">
        <f t="shared" ref="AC23" si="41" xml:space="preserve"> IF( AC22 = 1, $F21, AB24 + 1)</f>
        <v>48670</v>
      </c>
      <c r="AD23" s="26">
        <f t="shared" ref="AD23" si="42" xml:space="preserve"> IF( AD22 = 1, $F21, AC24 + 1)</f>
        <v>49035</v>
      </c>
      <c r="AE23" s="26">
        <f t="shared" ref="AE23" si="43" xml:space="preserve"> IF( AE22 = 1, $F21, AD24 + 1)</f>
        <v>49400</v>
      </c>
      <c r="AF23" s="26">
        <f t="shared" ref="AF23" si="44" xml:space="preserve"> IF( AF22 = 1, $F21, AE24 + 1)</f>
        <v>49766</v>
      </c>
      <c r="AG23" s="26">
        <f t="shared" ref="AG23" si="45" xml:space="preserve"> IF( AG22 = 1, $F21, AF24 + 1)</f>
        <v>50131</v>
      </c>
      <c r="AH23" s="26">
        <f t="shared" ref="AH23" si="46" xml:space="preserve"> IF( AH22 = 1, $F21, AG24 + 1)</f>
        <v>50496</v>
      </c>
      <c r="AI23" s="26">
        <f t="shared" ref="AI23" si="47" xml:space="preserve"> IF( AI22 = 1, $F21, AH24 + 1)</f>
        <v>50861</v>
      </c>
      <c r="AJ23" s="26">
        <f t="shared" ref="AJ23" si="48" xml:space="preserve"> IF( AJ22 = 1, $F21, AI24 + 1)</f>
        <v>51227</v>
      </c>
      <c r="AK23" s="26">
        <f t="shared" ref="AK23" si="49" xml:space="preserve"> IF( AK22 = 1, $F21, AJ24 + 1)</f>
        <v>51592</v>
      </c>
      <c r="AL23" s="26">
        <f t="shared" ref="AL23" si="50" xml:space="preserve"> IF( AL22 = 1, $F21, AK24 + 1)</f>
        <v>51957</v>
      </c>
      <c r="AM23" s="26">
        <f t="shared" ref="AM23" si="51" xml:space="preserve"> IF( AM22 = 1, $F21, AL24 + 1)</f>
        <v>52322</v>
      </c>
      <c r="AN23" s="26">
        <f t="shared" ref="AN23" si="52" xml:space="preserve"> IF( AN22 = 1, $F21, AM24 + 1)</f>
        <v>52688</v>
      </c>
      <c r="AO23" s="26">
        <f t="shared" ref="AO23" si="53" xml:space="preserve"> IF( AO22 = 1, $F21, AN24 + 1)</f>
        <v>53053</v>
      </c>
      <c r="AP23" s="26">
        <f t="shared" ref="AP23" si="54" xml:space="preserve"> IF( AP22 = 1, $F21, AO24 + 1)</f>
        <v>53418</v>
      </c>
      <c r="AQ23" s="26">
        <f t="shared" ref="AQ23" si="55" xml:space="preserve"> IF( AQ22 = 1, $F21, AP24 + 1)</f>
        <v>53783</v>
      </c>
      <c r="AR23" s="26">
        <f t="shared" ref="AR23" si="56" xml:space="preserve"> IF( AR22 = 1, $F21, AQ24 + 1)</f>
        <v>54149</v>
      </c>
      <c r="AS23" s="26">
        <f t="shared" ref="AS23" si="57" xml:space="preserve"> IF( AS22 = 1, $F21, AR24 + 1)</f>
        <v>54514</v>
      </c>
      <c r="AT23" s="26">
        <f t="shared" ref="AT23" si="58" xml:space="preserve"> IF( AT22 = 1, $F21, AS24 + 1)</f>
        <v>54879</v>
      </c>
    </row>
    <row r="24" spans="1:79" s="71" customFormat="1" x14ac:dyDescent="0.2">
      <c r="A24" s="128"/>
      <c r="B24" s="131"/>
      <c r="C24" s="131"/>
      <c r="D24" s="132"/>
      <c r="E24" s="159" t="s">
        <v>67</v>
      </c>
      <c r="F24" s="66"/>
      <c r="G24" s="71" t="s">
        <v>2</v>
      </c>
      <c r="I24" s="72"/>
      <c r="J24" s="71">
        <f t="shared" ref="J24:S24" si="59" xml:space="preserve"> DATE(YEAR(J23), MONTH(J23) + 12, DAY(1) - 1)</f>
        <v>42094</v>
      </c>
      <c r="K24" s="71">
        <f t="shared" si="59"/>
        <v>42460</v>
      </c>
      <c r="L24" s="71">
        <f t="shared" si="59"/>
        <v>42825</v>
      </c>
      <c r="M24" s="71">
        <f t="shared" si="59"/>
        <v>43190</v>
      </c>
      <c r="N24" s="71">
        <f t="shared" si="59"/>
        <v>43555</v>
      </c>
      <c r="O24" s="71">
        <f t="shared" si="59"/>
        <v>43921</v>
      </c>
      <c r="P24" s="71">
        <f t="shared" si="59"/>
        <v>44286</v>
      </c>
      <c r="Q24" s="71">
        <f t="shared" si="59"/>
        <v>44651</v>
      </c>
      <c r="R24" s="71">
        <f t="shared" si="59"/>
        <v>45016</v>
      </c>
      <c r="S24" s="71">
        <f t="shared" si="59"/>
        <v>45382</v>
      </c>
      <c r="T24" s="71">
        <f t="shared" ref="T24:AT24" si="60" xml:space="preserve"> DATE(YEAR(T23), MONTH(T23) + 12, DAY(1) - 1)</f>
        <v>45747</v>
      </c>
      <c r="U24" s="71">
        <f t="shared" si="60"/>
        <v>46112</v>
      </c>
      <c r="V24" s="71">
        <f t="shared" si="60"/>
        <v>46477</v>
      </c>
      <c r="W24" s="71">
        <f t="shared" si="60"/>
        <v>46843</v>
      </c>
      <c r="X24" s="71">
        <f t="shared" si="60"/>
        <v>47208</v>
      </c>
      <c r="Y24" s="71">
        <f t="shared" si="60"/>
        <v>47573</v>
      </c>
      <c r="Z24" s="71">
        <f t="shared" si="60"/>
        <v>47938</v>
      </c>
      <c r="AA24" s="71">
        <f t="shared" si="60"/>
        <v>48304</v>
      </c>
      <c r="AB24" s="71">
        <f t="shared" si="60"/>
        <v>48669</v>
      </c>
      <c r="AC24" s="71">
        <f t="shared" si="60"/>
        <v>49034</v>
      </c>
      <c r="AD24" s="71">
        <f t="shared" si="60"/>
        <v>49399</v>
      </c>
      <c r="AE24" s="71">
        <f t="shared" si="60"/>
        <v>49765</v>
      </c>
      <c r="AF24" s="71">
        <f t="shared" si="60"/>
        <v>50130</v>
      </c>
      <c r="AG24" s="71">
        <f t="shared" si="60"/>
        <v>50495</v>
      </c>
      <c r="AH24" s="71">
        <f t="shared" si="60"/>
        <v>50860</v>
      </c>
      <c r="AI24" s="71">
        <f t="shared" si="60"/>
        <v>51226</v>
      </c>
      <c r="AJ24" s="71">
        <f t="shared" si="60"/>
        <v>51591</v>
      </c>
      <c r="AK24" s="71">
        <f t="shared" si="60"/>
        <v>51956</v>
      </c>
      <c r="AL24" s="71">
        <f t="shared" si="60"/>
        <v>52321</v>
      </c>
      <c r="AM24" s="71">
        <f t="shared" si="60"/>
        <v>52687</v>
      </c>
      <c r="AN24" s="71">
        <f t="shared" si="60"/>
        <v>53052</v>
      </c>
      <c r="AO24" s="71">
        <f t="shared" si="60"/>
        <v>53417</v>
      </c>
      <c r="AP24" s="71">
        <f t="shared" si="60"/>
        <v>53782</v>
      </c>
      <c r="AQ24" s="71">
        <f t="shared" si="60"/>
        <v>54148</v>
      </c>
      <c r="AR24" s="71">
        <f t="shared" si="60"/>
        <v>54513</v>
      </c>
      <c r="AS24" s="71">
        <f t="shared" si="60"/>
        <v>54878</v>
      </c>
      <c r="AT24" s="71">
        <f t="shared" si="60"/>
        <v>55243</v>
      </c>
    </row>
    <row r="25" spans="1:79" s="61" customFormat="1" x14ac:dyDescent="0.2">
      <c r="A25" s="128"/>
      <c r="B25" s="131"/>
      <c r="C25" s="131"/>
      <c r="D25" s="132"/>
      <c r="E25" s="156"/>
    </row>
    <row r="26" spans="1:79" s="61" customFormat="1" x14ac:dyDescent="0.2">
      <c r="A26" s="128"/>
      <c r="B26" s="131"/>
      <c r="C26" s="131"/>
      <c r="D26" s="132"/>
      <c r="E26" s="156" t="str">
        <f t="shared" ref="E26:AT26" si="61" xml:space="preserve"> E$24</f>
        <v>Model Period END</v>
      </c>
      <c r="F26" s="61">
        <f t="shared" si="61"/>
        <v>0</v>
      </c>
      <c r="G26" s="61" t="str">
        <f t="shared" si="61"/>
        <v>date</v>
      </c>
      <c r="H26" s="61">
        <f t="shared" si="61"/>
        <v>0</v>
      </c>
      <c r="I26" s="61">
        <f t="shared" si="61"/>
        <v>0</v>
      </c>
      <c r="J26" s="61">
        <f t="shared" si="61"/>
        <v>42094</v>
      </c>
      <c r="K26" s="61">
        <f t="shared" si="61"/>
        <v>42460</v>
      </c>
      <c r="L26" s="61">
        <f t="shared" si="61"/>
        <v>42825</v>
      </c>
      <c r="M26" s="61">
        <f t="shared" si="61"/>
        <v>43190</v>
      </c>
      <c r="N26" s="61">
        <f t="shared" si="61"/>
        <v>43555</v>
      </c>
      <c r="O26" s="61">
        <f t="shared" si="61"/>
        <v>43921</v>
      </c>
      <c r="P26" s="61">
        <f t="shared" si="61"/>
        <v>44286</v>
      </c>
      <c r="Q26" s="61">
        <f t="shared" si="61"/>
        <v>44651</v>
      </c>
      <c r="R26" s="61">
        <f t="shared" si="61"/>
        <v>45016</v>
      </c>
      <c r="S26" s="61">
        <f t="shared" si="61"/>
        <v>45382</v>
      </c>
      <c r="T26" s="61">
        <f t="shared" si="61"/>
        <v>45747</v>
      </c>
      <c r="U26" s="61">
        <f t="shared" si="61"/>
        <v>46112</v>
      </c>
      <c r="V26" s="61">
        <f t="shared" si="61"/>
        <v>46477</v>
      </c>
      <c r="W26" s="61">
        <f t="shared" si="61"/>
        <v>46843</v>
      </c>
      <c r="X26" s="61">
        <f t="shared" si="61"/>
        <v>47208</v>
      </c>
      <c r="Y26" s="61">
        <f t="shared" si="61"/>
        <v>47573</v>
      </c>
      <c r="Z26" s="61">
        <f t="shared" si="61"/>
        <v>47938</v>
      </c>
      <c r="AA26" s="61">
        <f t="shared" si="61"/>
        <v>48304</v>
      </c>
      <c r="AB26" s="61">
        <f t="shared" si="61"/>
        <v>48669</v>
      </c>
      <c r="AC26" s="61">
        <f t="shared" si="61"/>
        <v>49034</v>
      </c>
      <c r="AD26" s="61">
        <f t="shared" si="61"/>
        <v>49399</v>
      </c>
      <c r="AE26" s="61">
        <f t="shared" si="61"/>
        <v>49765</v>
      </c>
      <c r="AF26" s="61">
        <f t="shared" si="61"/>
        <v>50130</v>
      </c>
      <c r="AG26" s="61">
        <f t="shared" si="61"/>
        <v>50495</v>
      </c>
      <c r="AH26" s="61">
        <f t="shared" si="61"/>
        <v>50860</v>
      </c>
      <c r="AI26" s="61">
        <f t="shared" si="61"/>
        <v>51226</v>
      </c>
      <c r="AJ26" s="61">
        <f t="shared" si="61"/>
        <v>51591</v>
      </c>
      <c r="AK26" s="61">
        <f t="shared" si="61"/>
        <v>51956</v>
      </c>
      <c r="AL26" s="61">
        <f t="shared" si="61"/>
        <v>52321</v>
      </c>
      <c r="AM26" s="61">
        <f t="shared" si="61"/>
        <v>52687</v>
      </c>
      <c r="AN26" s="61">
        <f t="shared" si="61"/>
        <v>53052</v>
      </c>
      <c r="AO26" s="61">
        <f t="shared" si="61"/>
        <v>53417</v>
      </c>
      <c r="AP26" s="61">
        <f t="shared" si="61"/>
        <v>53782</v>
      </c>
      <c r="AQ26" s="61">
        <f t="shared" si="61"/>
        <v>54148</v>
      </c>
      <c r="AR26" s="61">
        <f t="shared" si="61"/>
        <v>54513</v>
      </c>
      <c r="AS26" s="61">
        <f t="shared" si="61"/>
        <v>54878</v>
      </c>
      <c r="AT26" s="61">
        <f t="shared" si="61"/>
        <v>55243</v>
      </c>
    </row>
    <row r="27" spans="1:79" s="61" customFormat="1" x14ac:dyDescent="0.2">
      <c r="A27" s="128"/>
      <c r="B27" s="131"/>
      <c r="C27" s="131"/>
      <c r="D27" s="132" t="s">
        <v>37</v>
      </c>
      <c r="E27" s="156" t="str">
        <f t="shared" ref="E27:AT27" si="62" xml:space="preserve"> E$23</f>
        <v>Model Period BEG</v>
      </c>
      <c r="F27" s="61">
        <f t="shared" si="62"/>
        <v>0</v>
      </c>
      <c r="G27" s="61" t="str">
        <f t="shared" si="62"/>
        <v>date</v>
      </c>
      <c r="H27" s="61">
        <f t="shared" si="62"/>
        <v>0</v>
      </c>
      <c r="I27" s="61">
        <f t="shared" si="62"/>
        <v>0</v>
      </c>
      <c r="J27" s="61">
        <f t="shared" si="62"/>
        <v>41730</v>
      </c>
      <c r="K27" s="61">
        <f t="shared" si="62"/>
        <v>42095</v>
      </c>
      <c r="L27" s="61">
        <f t="shared" si="62"/>
        <v>42461</v>
      </c>
      <c r="M27" s="61">
        <f t="shared" si="62"/>
        <v>42826</v>
      </c>
      <c r="N27" s="61">
        <f t="shared" si="62"/>
        <v>43191</v>
      </c>
      <c r="O27" s="61">
        <f t="shared" si="62"/>
        <v>43556</v>
      </c>
      <c r="P27" s="61">
        <f t="shared" si="62"/>
        <v>43922</v>
      </c>
      <c r="Q27" s="61">
        <f t="shared" si="62"/>
        <v>44287</v>
      </c>
      <c r="R27" s="61">
        <f t="shared" si="62"/>
        <v>44652</v>
      </c>
      <c r="S27" s="61">
        <f t="shared" si="62"/>
        <v>45017</v>
      </c>
      <c r="T27" s="61">
        <f t="shared" si="62"/>
        <v>45383</v>
      </c>
      <c r="U27" s="61">
        <f t="shared" si="62"/>
        <v>45748</v>
      </c>
      <c r="V27" s="61">
        <f t="shared" si="62"/>
        <v>46113</v>
      </c>
      <c r="W27" s="61">
        <f t="shared" si="62"/>
        <v>46478</v>
      </c>
      <c r="X27" s="61">
        <f t="shared" si="62"/>
        <v>46844</v>
      </c>
      <c r="Y27" s="61">
        <f t="shared" si="62"/>
        <v>47209</v>
      </c>
      <c r="Z27" s="61">
        <f t="shared" si="62"/>
        <v>47574</v>
      </c>
      <c r="AA27" s="61">
        <f t="shared" si="62"/>
        <v>47939</v>
      </c>
      <c r="AB27" s="61">
        <f t="shared" si="62"/>
        <v>48305</v>
      </c>
      <c r="AC27" s="61">
        <f t="shared" si="62"/>
        <v>48670</v>
      </c>
      <c r="AD27" s="61">
        <f t="shared" si="62"/>
        <v>49035</v>
      </c>
      <c r="AE27" s="61">
        <f t="shared" si="62"/>
        <v>49400</v>
      </c>
      <c r="AF27" s="61">
        <f t="shared" si="62"/>
        <v>49766</v>
      </c>
      <c r="AG27" s="61">
        <f t="shared" si="62"/>
        <v>50131</v>
      </c>
      <c r="AH27" s="61">
        <f t="shared" si="62"/>
        <v>50496</v>
      </c>
      <c r="AI27" s="61">
        <f t="shared" si="62"/>
        <v>50861</v>
      </c>
      <c r="AJ27" s="61">
        <f t="shared" si="62"/>
        <v>51227</v>
      </c>
      <c r="AK27" s="61">
        <f t="shared" si="62"/>
        <v>51592</v>
      </c>
      <c r="AL27" s="61">
        <f t="shared" si="62"/>
        <v>51957</v>
      </c>
      <c r="AM27" s="61">
        <f t="shared" si="62"/>
        <v>52322</v>
      </c>
      <c r="AN27" s="61">
        <f t="shared" si="62"/>
        <v>52688</v>
      </c>
      <c r="AO27" s="61">
        <f t="shared" si="62"/>
        <v>53053</v>
      </c>
      <c r="AP27" s="61">
        <f t="shared" si="62"/>
        <v>53418</v>
      </c>
      <c r="AQ27" s="61">
        <f t="shared" si="62"/>
        <v>53783</v>
      </c>
      <c r="AR27" s="61">
        <f t="shared" si="62"/>
        <v>54149</v>
      </c>
      <c r="AS27" s="61">
        <f t="shared" si="62"/>
        <v>54514</v>
      </c>
      <c r="AT27" s="61">
        <f t="shared" si="62"/>
        <v>54879</v>
      </c>
    </row>
    <row r="28" spans="1:79" s="70" customFormat="1" x14ac:dyDescent="0.2">
      <c r="A28" s="133"/>
      <c r="B28" s="134"/>
      <c r="C28" s="134"/>
      <c r="D28" s="135"/>
      <c r="E28" s="156" t="s">
        <v>55</v>
      </c>
      <c r="G28" s="70" t="s">
        <v>33</v>
      </c>
      <c r="H28" s="33">
        <f xml:space="preserve"> SUM(J28:CA28)</f>
        <v>13514</v>
      </c>
      <c r="J28" s="33">
        <f t="shared" ref="J28:S28" si="63" xml:space="preserve"> J26 - J27 + 1</f>
        <v>365</v>
      </c>
      <c r="K28" s="33">
        <f t="shared" si="63"/>
        <v>366</v>
      </c>
      <c r="L28" s="33">
        <f t="shared" si="63"/>
        <v>365</v>
      </c>
      <c r="M28" s="33">
        <f t="shared" si="63"/>
        <v>365</v>
      </c>
      <c r="N28" s="33">
        <f t="shared" si="63"/>
        <v>365</v>
      </c>
      <c r="O28" s="33">
        <f t="shared" si="63"/>
        <v>366</v>
      </c>
      <c r="P28" s="33">
        <f t="shared" si="63"/>
        <v>365</v>
      </c>
      <c r="Q28" s="33">
        <f t="shared" si="63"/>
        <v>365</v>
      </c>
      <c r="R28" s="33">
        <f t="shared" si="63"/>
        <v>365</v>
      </c>
      <c r="S28" s="33">
        <f t="shared" si="63"/>
        <v>366</v>
      </c>
      <c r="T28" s="33">
        <f t="shared" ref="T28:AT28" si="64" xml:space="preserve"> T26 - T27 + 1</f>
        <v>365</v>
      </c>
      <c r="U28" s="33">
        <f t="shared" si="64"/>
        <v>365</v>
      </c>
      <c r="V28" s="33">
        <f t="shared" si="64"/>
        <v>365</v>
      </c>
      <c r="W28" s="33">
        <f t="shared" si="64"/>
        <v>366</v>
      </c>
      <c r="X28" s="33">
        <f t="shared" si="64"/>
        <v>365</v>
      </c>
      <c r="Y28" s="33">
        <f t="shared" si="64"/>
        <v>365</v>
      </c>
      <c r="Z28" s="33">
        <f t="shared" si="64"/>
        <v>365</v>
      </c>
      <c r="AA28" s="33">
        <f t="shared" si="64"/>
        <v>366</v>
      </c>
      <c r="AB28" s="33">
        <f t="shared" si="64"/>
        <v>365</v>
      </c>
      <c r="AC28" s="33">
        <f t="shared" si="64"/>
        <v>365</v>
      </c>
      <c r="AD28" s="33">
        <f t="shared" si="64"/>
        <v>365</v>
      </c>
      <c r="AE28" s="33">
        <f t="shared" si="64"/>
        <v>366</v>
      </c>
      <c r="AF28" s="33">
        <f t="shared" si="64"/>
        <v>365</v>
      </c>
      <c r="AG28" s="33">
        <f t="shared" si="64"/>
        <v>365</v>
      </c>
      <c r="AH28" s="33">
        <f t="shared" si="64"/>
        <v>365</v>
      </c>
      <c r="AI28" s="33">
        <f t="shared" si="64"/>
        <v>366</v>
      </c>
      <c r="AJ28" s="33">
        <f t="shared" si="64"/>
        <v>365</v>
      </c>
      <c r="AK28" s="33">
        <f t="shared" si="64"/>
        <v>365</v>
      </c>
      <c r="AL28" s="33">
        <f t="shared" si="64"/>
        <v>365</v>
      </c>
      <c r="AM28" s="33">
        <f t="shared" si="64"/>
        <v>366</v>
      </c>
      <c r="AN28" s="33">
        <f t="shared" si="64"/>
        <v>365</v>
      </c>
      <c r="AO28" s="33">
        <f t="shared" si="64"/>
        <v>365</v>
      </c>
      <c r="AP28" s="33">
        <f t="shared" si="64"/>
        <v>365</v>
      </c>
      <c r="AQ28" s="33">
        <f t="shared" si="64"/>
        <v>366</v>
      </c>
      <c r="AR28" s="33">
        <f t="shared" si="64"/>
        <v>365</v>
      </c>
      <c r="AS28" s="33">
        <f t="shared" si="64"/>
        <v>365</v>
      </c>
      <c r="AT28" s="33">
        <f t="shared" si="64"/>
        <v>365</v>
      </c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</row>
    <row r="29" spans="1:79" s="118" customFormat="1" x14ac:dyDescent="0.2">
      <c r="A29" s="136"/>
      <c r="B29" s="104"/>
      <c r="C29" s="104"/>
      <c r="D29" s="105"/>
      <c r="E29" s="157"/>
      <c r="G29" s="69"/>
    </row>
    <row r="30" spans="1:79" s="118" customFormat="1" x14ac:dyDescent="0.2">
      <c r="A30" s="136"/>
      <c r="B30" s="104"/>
      <c r="C30" s="104"/>
      <c r="D30" s="105"/>
      <c r="E30" s="157"/>
      <c r="G30" s="69"/>
    </row>
    <row r="31" spans="1:79" s="99" customFormat="1" x14ac:dyDescent="0.2">
      <c r="A31" s="137" t="s">
        <v>54</v>
      </c>
      <c r="B31" s="138"/>
      <c r="C31" s="138"/>
      <c r="D31" s="139"/>
      <c r="E31" s="155"/>
    </row>
    <row r="32" spans="1:79" s="61" customFormat="1" x14ac:dyDescent="0.2">
      <c r="A32" s="128"/>
      <c r="B32" s="131"/>
      <c r="C32" s="131"/>
      <c r="D32" s="132"/>
      <c r="E32" s="156"/>
    </row>
    <row r="33" spans="1:46" s="62" customFormat="1" x14ac:dyDescent="0.2">
      <c r="A33" s="125"/>
      <c r="B33" s="140"/>
      <c r="C33" s="140"/>
      <c r="D33" s="141"/>
      <c r="E33" s="160" t="str">
        <f xml:space="preserve"> InpCol!E$20</f>
        <v>Last Pre Forecast Date</v>
      </c>
      <c r="F33" s="62">
        <f xml:space="preserve"> InpCol!F$20</f>
        <v>42094</v>
      </c>
      <c r="G33" s="62" t="str">
        <f xml:space="preserve"> InpCol!G$20</f>
        <v>date</v>
      </c>
    </row>
    <row r="34" spans="1:46" s="142" customFormat="1" x14ac:dyDescent="0.2">
      <c r="A34" s="128"/>
      <c r="B34" s="129"/>
      <c r="C34" s="129"/>
      <c r="D34" s="130"/>
      <c r="E34" s="161" t="str">
        <f t="shared" ref="E34:AT34" si="65" xml:space="preserve"> E$24</f>
        <v>Model Period END</v>
      </c>
      <c r="F34" s="142">
        <f t="shared" si="65"/>
        <v>0</v>
      </c>
      <c r="G34" s="142" t="str">
        <f t="shared" si="65"/>
        <v>date</v>
      </c>
      <c r="H34" s="142">
        <f t="shared" si="65"/>
        <v>0</v>
      </c>
      <c r="I34" s="142">
        <f t="shared" si="65"/>
        <v>0</v>
      </c>
      <c r="J34" s="142">
        <f t="shared" si="65"/>
        <v>42094</v>
      </c>
      <c r="K34" s="142">
        <f t="shared" si="65"/>
        <v>42460</v>
      </c>
      <c r="L34" s="142">
        <f t="shared" si="65"/>
        <v>42825</v>
      </c>
      <c r="M34" s="142">
        <f t="shared" si="65"/>
        <v>43190</v>
      </c>
      <c r="N34" s="142">
        <f t="shared" si="65"/>
        <v>43555</v>
      </c>
      <c r="O34" s="142">
        <f t="shared" si="65"/>
        <v>43921</v>
      </c>
      <c r="P34" s="142">
        <f t="shared" si="65"/>
        <v>44286</v>
      </c>
      <c r="Q34" s="142">
        <f t="shared" si="65"/>
        <v>44651</v>
      </c>
      <c r="R34" s="142">
        <f t="shared" si="65"/>
        <v>45016</v>
      </c>
      <c r="S34" s="142">
        <f t="shared" si="65"/>
        <v>45382</v>
      </c>
      <c r="T34" s="142">
        <f t="shared" si="65"/>
        <v>45747</v>
      </c>
      <c r="U34" s="142">
        <f t="shared" si="65"/>
        <v>46112</v>
      </c>
      <c r="V34" s="142">
        <f t="shared" si="65"/>
        <v>46477</v>
      </c>
      <c r="W34" s="142">
        <f t="shared" si="65"/>
        <v>46843</v>
      </c>
      <c r="X34" s="142">
        <f t="shared" si="65"/>
        <v>47208</v>
      </c>
      <c r="Y34" s="142">
        <f t="shared" si="65"/>
        <v>47573</v>
      </c>
      <c r="Z34" s="142">
        <f t="shared" si="65"/>
        <v>47938</v>
      </c>
      <c r="AA34" s="142">
        <f t="shared" si="65"/>
        <v>48304</v>
      </c>
      <c r="AB34" s="142">
        <f t="shared" si="65"/>
        <v>48669</v>
      </c>
      <c r="AC34" s="142">
        <f t="shared" si="65"/>
        <v>49034</v>
      </c>
      <c r="AD34" s="142">
        <f t="shared" si="65"/>
        <v>49399</v>
      </c>
      <c r="AE34" s="142">
        <f t="shared" si="65"/>
        <v>49765</v>
      </c>
      <c r="AF34" s="142">
        <f t="shared" si="65"/>
        <v>50130</v>
      </c>
      <c r="AG34" s="142">
        <f t="shared" si="65"/>
        <v>50495</v>
      </c>
      <c r="AH34" s="142">
        <f t="shared" si="65"/>
        <v>50860</v>
      </c>
      <c r="AI34" s="142">
        <f t="shared" si="65"/>
        <v>51226</v>
      </c>
      <c r="AJ34" s="142">
        <f t="shared" si="65"/>
        <v>51591</v>
      </c>
      <c r="AK34" s="142">
        <f t="shared" si="65"/>
        <v>51956</v>
      </c>
      <c r="AL34" s="142">
        <f t="shared" si="65"/>
        <v>52321</v>
      </c>
      <c r="AM34" s="142">
        <f t="shared" si="65"/>
        <v>52687</v>
      </c>
      <c r="AN34" s="142">
        <f t="shared" si="65"/>
        <v>53052</v>
      </c>
      <c r="AO34" s="142">
        <f t="shared" si="65"/>
        <v>53417</v>
      </c>
      <c r="AP34" s="142">
        <f t="shared" si="65"/>
        <v>53782</v>
      </c>
      <c r="AQ34" s="142">
        <f t="shared" si="65"/>
        <v>54148</v>
      </c>
      <c r="AR34" s="142">
        <f t="shared" si="65"/>
        <v>54513</v>
      </c>
      <c r="AS34" s="142">
        <f t="shared" si="65"/>
        <v>54878</v>
      </c>
      <c r="AT34" s="142">
        <f t="shared" si="65"/>
        <v>55243</v>
      </c>
    </row>
    <row r="35" spans="1:46" s="76" customFormat="1" x14ac:dyDescent="0.2">
      <c r="A35" s="116"/>
      <c r="B35" s="107"/>
      <c r="C35" s="107"/>
      <c r="D35" s="108"/>
      <c r="E35" s="154" t="s">
        <v>53</v>
      </c>
      <c r="G35" s="76" t="s">
        <v>23</v>
      </c>
      <c r="H35" s="76">
        <f xml:space="preserve"> SUM(J35:CA35)</f>
        <v>1</v>
      </c>
      <c r="J35" s="76">
        <f t="shared" ref="J35:S35" si="66" xml:space="preserve"> IF(J34 = $F33, 1, 0)</f>
        <v>1</v>
      </c>
      <c r="K35" s="76">
        <f t="shared" si="66"/>
        <v>0</v>
      </c>
      <c r="L35" s="76">
        <f t="shared" si="66"/>
        <v>0</v>
      </c>
      <c r="M35" s="76">
        <f t="shared" si="66"/>
        <v>0</v>
      </c>
      <c r="N35" s="76">
        <f t="shared" si="66"/>
        <v>0</v>
      </c>
      <c r="O35" s="76">
        <f t="shared" si="66"/>
        <v>0</v>
      </c>
      <c r="P35" s="76">
        <f t="shared" si="66"/>
        <v>0</v>
      </c>
      <c r="Q35" s="76">
        <f t="shared" si="66"/>
        <v>0</v>
      </c>
      <c r="R35" s="76">
        <f t="shared" si="66"/>
        <v>0</v>
      </c>
      <c r="S35" s="76">
        <f t="shared" si="66"/>
        <v>0</v>
      </c>
      <c r="T35" s="76">
        <f t="shared" ref="T35:AT35" si="67" xml:space="preserve"> IF(T34 = $F33, 1, 0)</f>
        <v>0</v>
      </c>
      <c r="U35" s="76">
        <f t="shared" si="67"/>
        <v>0</v>
      </c>
      <c r="V35" s="76">
        <f t="shared" si="67"/>
        <v>0</v>
      </c>
      <c r="W35" s="76">
        <f t="shared" si="67"/>
        <v>0</v>
      </c>
      <c r="X35" s="76">
        <f t="shared" si="67"/>
        <v>0</v>
      </c>
      <c r="Y35" s="76">
        <f t="shared" si="67"/>
        <v>0</v>
      </c>
      <c r="Z35" s="76">
        <f t="shared" si="67"/>
        <v>0</v>
      </c>
      <c r="AA35" s="76">
        <f t="shared" si="67"/>
        <v>0</v>
      </c>
      <c r="AB35" s="76">
        <f t="shared" si="67"/>
        <v>0</v>
      </c>
      <c r="AC35" s="76">
        <f t="shared" si="67"/>
        <v>0</v>
      </c>
      <c r="AD35" s="76">
        <f t="shared" si="67"/>
        <v>0</v>
      </c>
      <c r="AE35" s="76">
        <f t="shared" si="67"/>
        <v>0</v>
      </c>
      <c r="AF35" s="76">
        <f t="shared" si="67"/>
        <v>0</v>
      </c>
      <c r="AG35" s="76">
        <f t="shared" si="67"/>
        <v>0</v>
      </c>
      <c r="AH35" s="76">
        <f t="shared" si="67"/>
        <v>0</v>
      </c>
      <c r="AI35" s="76">
        <f t="shared" si="67"/>
        <v>0</v>
      </c>
      <c r="AJ35" s="76">
        <f t="shared" si="67"/>
        <v>0</v>
      </c>
      <c r="AK35" s="76">
        <f t="shared" si="67"/>
        <v>0</v>
      </c>
      <c r="AL35" s="76">
        <f t="shared" si="67"/>
        <v>0</v>
      </c>
      <c r="AM35" s="76">
        <f t="shared" si="67"/>
        <v>0</v>
      </c>
      <c r="AN35" s="76">
        <f t="shared" si="67"/>
        <v>0</v>
      </c>
      <c r="AO35" s="76">
        <f t="shared" si="67"/>
        <v>0</v>
      </c>
      <c r="AP35" s="76">
        <f t="shared" si="67"/>
        <v>0</v>
      </c>
      <c r="AQ35" s="76">
        <f t="shared" si="67"/>
        <v>0</v>
      </c>
      <c r="AR35" s="76">
        <f t="shared" si="67"/>
        <v>0</v>
      </c>
      <c r="AS35" s="76">
        <f t="shared" si="67"/>
        <v>0</v>
      </c>
      <c r="AT35" s="76">
        <f t="shared" si="67"/>
        <v>0</v>
      </c>
    </row>
    <row r="36" spans="1:46" s="76" customFormat="1" x14ac:dyDescent="0.2">
      <c r="A36" s="116"/>
      <c r="B36" s="107"/>
      <c r="C36" s="107"/>
      <c r="D36" s="108"/>
      <c r="E36" s="154" t="s">
        <v>52</v>
      </c>
      <c r="G36" s="76" t="s">
        <v>23</v>
      </c>
      <c r="H36" s="76">
        <f xml:space="preserve"> SUM(J36:CA36)</f>
        <v>1</v>
      </c>
      <c r="J36" s="76">
        <f t="shared" ref="J36:S36" si="68" xml:space="preserve"> IF($F33 &gt;= J34, 1, 0)</f>
        <v>1</v>
      </c>
      <c r="K36" s="76">
        <f t="shared" si="68"/>
        <v>0</v>
      </c>
      <c r="L36" s="76">
        <f t="shared" si="68"/>
        <v>0</v>
      </c>
      <c r="M36" s="76">
        <f t="shared" si="68"/>
        <v>0</v>
      </c>
      <c r="N36" s="76">
        <f t="shared" si="68"/>
        <v>0</v>
      </c>
      <c r="O36" s="76">
        <f t="shared" si="68"/>
        <v>0</v>
      </c>
      <c r="P36" s="76">
        <f t="shared" si="68"/>
        <v>0</v>
      </c>
      <c r="Q36" s="76">
        <f t="shared" si="68"/>
        <v>0</v>
      </c>
      <c r="R36" s="76">
        <f t="shared" si="68"/>
        <v>0</v>
      </c>
      <c r="S36" s="76">
        <f t="shared" si="68"/>
        <v>0</v>
      </c>
      <c r="T36" s="76">
        <f t="shared" ref="T36:AT36" si="69" xml:space="preserve"> IF($F33 &gt;= T34, 1, 0)</f>
        <v>0</v>
      </c>
      <c r="U36" s="76">
        <f t="shared" si="69"/>
        <v>0</v>
      </c>
      <c r="V36" s="76">
        <f t="shared" si="69"/>
        <v>0</v>
      </c>
      <c r="W36" s="76">
        <f t="shared" si="69"/>
        <v>0</v>
      </c>
      <c r="X36" s="76">
        <f t="shared" si="69"/>
        <v>0</v>
      </c>
      <c r="Y36" s="76">
        <f t="shared" si="69"/>
        <v>0</v>
      </c>
      <c r="Z36" s="76">
        <f t="shared" si="69"/>
        <v>0</v>
      </c>
      <c r="AA36" s="76">
        <f t="shared" si="69"/>
        <v>0</v>
      </c>
      <c r="AB36" s="76">
        <f t="shared" si="69"/>
        <v>0</v>
      </c>
      <c r="AC36" s="76">
        <f t="shared" si="69"/>
        <v>0</v>
      </c>
      <c r="AD36" s="76">
        <f t="shared" si="69"/>
        <v>0</v>
      </c>
      <c r="AE36" s="76">
        <f t="shared" si="69"/>
        <v>0</v>
      </c>
      <c r="AF36" s="76">
        <f t="shared" si="69"/>
        <v>0</v>
      </c>
      <c r="AG36" s="76">
        <f t="shared" si="69"/>
        <v>0</v>
      </c>
      <c r="AH36" s="76">
        <f t="shared" si="69"/>
        <v>0</v>
      </c>
      <c r="AI36" s="76">
        <f t="shared" si="69"/>
        <v>0</v>
      </c>
      <c r="AJ36" s="76">
        <f t="shared" si="69"/>
        <v>0</v>
      </c>
      <c r="AK36" s="76">
        <f t="shared" si="69"/>
        <v>0</v>
      </c>
      <c r="AL36" s="76">
        <f t="shared" si="69"/>
        <v>0</v>
      </c>
      <c r="AM36" s="76">
        <f t="shared" si="69"/>
        <v>0</v>
      </c>
      <c r="AN36" s="76">
        <f t="shared" si="69"/>
        <v>0</v>
      </c>
      <c r="AO36" s="76">
        <f t="shared" si="69"/>
        <v>0</v>
      </c>
      <c r="AP36" s="76">
        <f t="shared" si="69"/>
        <v>0</v>
      </c>
      <c r="AQ36" s="76">
        <f t="shared" si="69"/>
        <v>0</v>
      </c>
      <c r="AR36" s="76">
        <f t="shared" si="69"/>
        <v>0</v>
      </c>
      <c r="AS36" s="76">
        <f t="shared" si="69"/>
        <v>0</v>
      </c>
      <c r="AT36" s="76">
        <f t="shared" si="69"/>
        <v>0</v>
      </c>
    </row>
    <row r="37" spans="1:46" s="79" customFormat="1" x14ac:dyDescent="0.2">
      <c r="A37" s="116"/>
      <c r="B37" s="112"/>
      <c r="C37" s="112"/>
      <c r="D37" s="117"/>
      <c r="E37" s="156" t="s">
        <v>51</v>
      </c>
      <c r="F37" s="33">
        <f xml:space="preserve"> SUM(J36:CA36)</f>
        <v>1</v>
      </c>
      <c r="G37" s="79" t="s">
        <v>39</v>
      </c>
    </row>
    <row r="38" spans="1:46" s="79" customFormat="1" x14ac:dyDescent="0.2">
      <c r="A38" s="116"/>
      <c r="B38" s="112"/>
      <c r="C38" s="112"/>
      <c r="D38" s="117"/>
      <c r="E38" s="156"/>
    </row>
    <row r="39" spans="1:46" s="68" customFormat="1" x14ac:dyDescent="0.2">
      <c r="A39" s="143"/>
      <c r="B39" s="126"/>
      <c r="C39" s="126"/>
      <c r="D39" s="127"/>
      <c r="E39" s="158" t="str">
        <f xml:space="preserve"> InpCol!E$22</f>
        <v>Acquisition date (midnight)</v>
      </c>
      <c r="F39" s="68">
        <f xml:space="preserve"> InpCol!F$22</f>
        <v>42094</v>
      </c>
      <c r="G39" s="68" t="str">
        <f xml:space="preserve"> InpCol!G$22</f>
        <v>date</v>
      </c>
    </row>
    <row r="40" spans="1:46" s="142" customFormat="1" x14ac:dyDescent="0.2">
      <c r="A40" s="128"/>
      <c r="B40" s="129"/>
      <c r="C40" s="129"/>
      <c r="D40" s="130"/>
      <c r="E40" s="161" t="str">
        <f t="shared" ref="E40:AT40" si="70" xml:space="preserve"> E$24</f>
        <v>Model Period END</v>
      </c>
      <c r="F40" s="142">
        <f t="shared" si="70"/>
        <v>0</v>
      </c>
      <c r="G40" s="142" t="str">
        <f t="shared" si="70"/>
        <v>date</v>
      </c>
      <c r="H40" s="142">
        <f t="shared" si="70"/>
        <v>0</v>
      </c>
      <c r="I40" s="142">
        <f t="shared" si="70"/>
        <v>0</v>
      </c>
      <c r="J40" s="142">
        <f t="shared" si="70"/>
        <v>42094</v>
      </c>
      <c r="K40" s="142">
        <f t="shared" si="70"/>
        <v>42460</v>
      </c>
      <c r="L40" s="142">
        <f t="shared" si="70"/>
        <v>42825</v>
      </c>
      <c r="M40" s="142">
        <f t="shared" si="70"/>
        <v>43190</v>
      </c>
      <c r="N40" s="142">
        <f t="shared" si="70"/>
        <v>43555</v>
      </c>
      <c r="O40" s="142">
        <f t="shared" si="70"/>
        <v>43921</v>
      </c>
      <c r="P40" s="142">
        <f t="shared" si="70"/>
        <v>44286</v>
      </c>
      <c r="Q40" s="142">
        <f t="shared" si="70"/>
        <v>44651</v>
      </c>
      <c r="R40" s="142">
        <f t="shared" si="70"/>
        <v>45016</v>
      </c>
      <c r="S40" s="142">
        <f t="shared" si="70"/>
        <v>45382</v>
      </c>
      <c r="T40" s="142">
        <f t="shared" si="70"/>
        <v>45747</v>
      </c>
      <c r="U40" s="142">
        <f t="shared" si="70"/>
        <v>46112</v>
      </c>
      <c r="V40" s="142">
        <f t="shared" si="70"/>
        <v>46477</v>
      </c>
      <c r="W40" s="142">
        <f t="shared" si="70"/>
        <v>46843</v>
      </c>
      <c r="X40" s="142">
        <f t="shared" si="70"/>
        <v>47208</v>
      </c>
      <c r="Y40" s="142">
        <f t="shared" si="70"/>
        <v>47573</v>
      </c>
      <c r="Z40" s="142">
        <f t="shared" si="70"/>
        <v>47938</v>
      </c>
      <c r="AA40" s="142">
        <f t="shared" si="70"/>
        <v>48304</v>
      </c>
      <c r="AB40" s="142">
        <f t="shared" si="70"/>
        <v>48669</v>
      </c>
      <c r="AC40" s="142">
        <f t="shared" si="70"/>
        <v>49034</v>
      </c>
      <c r="AD40" s="142">
        <f t="shared" si="70"/>
        <v>49399</v>
      </c>
      <c r="AE40" s="142">
        <f t="shared" si="70"/>
        <v>49765</v>
      </c>
      <c r="AF40" s="142">
        <f t="shared" si="70"/>
        <v>50130</v>
      </c>
      <c r="AG40" s="142">
        <f t="shared" si="70"/>
        <v>50495</v>
      </c>
      <c r="AH40" s="142">
        <f t="shared" si="70"/>
        <v>50860</v>
      </c>
      <c r="AI40" s="142">
        <f t="shared" si="70"/>
        <v>51226</v>
      </c>
      <c r="AJ40" s="142">
        <f t="shared" si="70"/>
        <v>51591</v>
      </c>
      <c r="AK40" s="142">
        <f t="shared" si="70"/>
        <v>51956</v>
      </c>
      <c r="AL40" s="142">
        <f t="shared" si="70"/>
        <v>52321</v>
      </c>
      <c r="AM40" s="142">
        <f t="shared" si="70"/>
        <v>52687</v>
      </c>
      <c r="AN40" s="142">
        <f t="shared" si="70"/>
        <v>53052</v>
      </c>
      <c r="AO40" s="142">
        <f t="shared" si="70"/>
        <v>53417</v>
      </c>
      <c r="AP40" s="142">
        <f t="shared" si="70"/>
        <v>53782</v>
      </c>
      <c r="AQ40" s="142">
        <f t="shared" si="70"/>
        <v>54148</v>
      </c>
      <c r="AR40" s="142">
        <f t="shared" si="70"/>
        <v>54513</v>
      </c>
      <c r="AS40" s="142">
        <f t="shared" si="70"/>
        <v>54878</v>
      </c>
      <c r="AT40" s="142">
        <f t="shared" si="70"/>
        <v>55243</v>
      </c>
    </row>
    <row r="41" spans="1:46" s="67" customFormat="1" x14ac:dyDescent="0.2">
      <c r="A41" s="116"/>
      <c r="B41" s="107"/>
      <c r="C41" s="107"/>
      <c r="D41" s="108"/>
      <c r="E41" s="162" t="s">
        <v>50</v>
      </c>
      <c r="G41" s="67" t="s">
        <v>23</v>
      </c>
      <c r="H41" s="67">
        <f xml:space="preserve"> SUM(J41:CA41)</f>
        <v>1</v>
      </c>
      <c r="J41" s="67">
        <f t="shared" ref="J41:S41" si="71" xml:space="preserve"> IF(J40 = $F39, 1, 0)</f>
        <v>1</v>
      </c>
      <c r="K41" s="67">
        <f t="shared" si="71"/>
        <v>0</v>
      </c>
      <c r="L41" s="67">
        <f t="shared" si="71"/>
        <v>0</v>
      </c>
      <c r="M41" s="67">
        <f t="shared" si="71"/>
        <v>0</v>
      </c>
      <c r="N41" s="67">
        <f t="shared" si="71"/>
        <v>0</v>
      </c>
      <c r="O41" s="67">
        <f t="shared" si="71"/>
        <v>0</v>
      </c>
      <c r="P41" s="67">
        <f t="shared" si="71"/>
        <v>0</v>
      </c>
      <c r="Q41" s="67">
        <f t="shared" si="71"/>
        <v>0</v>
      </c>
      <c r="R41" s="67">
        <f t="shared" si="71"/>
        <v>0</v>
      </c>
      <c r="S41" s="67">
        <f t="shared" si="71"/>
        <v>0</v>
      </c>
      <c r="T41" s="67">
        <f t="shared" ref="T41:AT41" si="72" xml:space="preserve"> IF(T40 = $F39, 1, 0)</f>
        <v>0</v>
      </c>
      <c r="U41" s="67">
        <f t="shared" si="72"/>
        <v>0</v>
      </c>
      <c r="V41" s="67">
        <f t="shared" si="72"/>
        <v>0</v>
      </c>
      <c r="W41" s="67">
        <f t="shared" si="72"/>
        <v>0</v>
      </c>
      <c r="X41" s="67">
        <f t="shared" si="72"/>
        <v>0</v>
      </c>
      <c r="Y41" s="67">
        <f t="shared" si="72"/>
        <v>0</v>
      </c>
      <c r="Z41" s="67">
        <f t="shared" si="72"/>
        <v>0</v>
      </c>
      <c r="AA41" s="67">
        <f t="shared" si="72"/>
        <v>0</v>
      </c>
      <c r="AB41" s="67">
        <f t="shared" si="72"/>
        <v>0</v>
      </c>
      <c r="AC41" s="67">
        <f t="shared" si="72"/>
        <v>0</v>
      </c>
      <c r="AD41" s="67">
        <f t="shared" si="72"/>
        <v>0</v>
      </c>
      <c r="AE41" s="67">
        <f t="shared" si="72"/>
        <v>0</v>
      </c>
      <c r="AF41" s="67">
        <f t="shared" si="72"/>
        <v>0</v>
      </c>
      <c r="AG41" s="67">
        <f t="shared" si="72"/>
        <v>0</v>
      </c>
      <c r="AH41" s="67">
        <f t="shared" si="72"/>
        <v>0</v>
      </c>
      <c r="AI41" s="67">
        <f t="shared" si="72"/>
        <v>0</v>
      </c>
      <c r="AJ41" s="67">
        <f t="shared" si="72"/>
        <v>0</v>
      </c>
      <c r="AK41" s="67">
        <f t="shared" si="72"/>
        <v>0</v>
      </c>
      <c r="AL41" s="67">
        <f t="shared" si="72"/>
        <v>0</v>
      </c>
      <c r="AM41" s="67">
        <f t="shared" si="72"/>
        <v>0</v>
      </c>
      <c r="AN41" s="67">
        <f t="shared" si="72"/>
        <v>0</v>
      </c>
      <c r="AO41" s="67">
        <f t="shared" si="72"/>
        <v>0</v>
      </c>
      <c r="AP41" s="67">
        <f t="shared" si="72"/>
        <v>0</v>
      </c>
      <c r="AQ41" s="67">
        <f t="shared" si="72"/>
        <v>0</v>
      </c>
      <c r="AR41" s="67">
        <f t="shared" si="72"/>
        <v>0</v>
      </c>
      <c r="AS41" s="67">
        <f t="shared" si="72"/>
        <v>0</v>
      </c>
      <c r="AT41" s="67">
        <f t="shared" si="72"/>
        <v>0</v>
      </c>
    </row>
    <row r="42" spans="1:46" s="61" customFormat="1" x14ac:dyDescent="0.2">
      <c r="A42" s="128"/>
      <c r="B42" s="131"/>
      <c r="C42" s="131"/>
      <c r="D42" s="132"/>
      <c r="E42" s="156"/>
    </row>
    <row r="43" spans="1:46" s="61" customFormat="1" x14ac:dyDescent="0.2">
      <c r="A43" s="128"/>
      <c r="B43" s="131"/>
      <c r="C43" s="131"/>
      <c r="D43" s="132"/>
      <c r="E43" s="156"/>
    </row>
    <row r="44" spans="1:46" s="16" customFormat="1" x14ac:dyDescent="0.2">
      <c r="A44" s="113" t="s">
        <v>49</v>
      </c>
      <c r="B44" s="114"/>
      <c r="C44" s="114"/>
      <c r="D44" s="115"/>
      <c r="E44" s="155"/>
    </row>
    <row r="45" spans="1:46" s="79" customFormat="1" x14ac:dyDescent="0.2">
      <c r="A45" s="116"/>
      <c r="B45" s="112"/>
      <c r="C45" s="112"/>
      <c r="D45" s="117"/>
      <c r="E45" s="156"/>
    </row>
    <row r="46" spans="1:46" s="76" customFormat="1" x14ac:dyDescent="0.2">
      <c r="A46" s="106"/>
      <c r="B46" s="112"/>
      <c r="C46" s="112"/>
      <c r="D46" s="108"/>
      <c r="E46" s="154" t="str">
        <f t="shared" ref="E46:AT46" si="73" xml:space="preserve"> E$35</f>
        <v>Last Pre Forecast Flag</v>
      </c>
      <c r="F46" s="76">
        <f t="shared" si="73"/>
        <v>0</v>
      </c>
      <c r="G46" s="76" t="str">
        <f t="shared" si="73"/>
        <v>flag</v>
      </c>
      <c r="H46" s="76">
        <f t="shared" si="73"/>
        <v>1</v>
      </c>
      <c r="I46" s="76">
        <f t="shared" si="73"/>
        <v>0</v>
      </c>
      <c r="J46" s="76">
        <f t="shared" si="73"/>
        <v>1</v>
      </c>
      <c r="K46" s="76">
        <f t="shared" si="73"/>
        <v>0</v>
      </c>
      <c r="L46" s="76">
        <f t="shared" si="73"/>
        <v>0</v>
      </c>
      <c r="M46" s="76">
        <f t="shared" si="73"/>
        <v>0</v>
      </c>
      <c r="N46" s="76">
        <f t="shared" si="73"/>
        <v>0</v>
      </c>
      <c r="O46" s="76">
        <f t="shared" si="73"/>
        <v>0</v>
      </c>
      <c r="P46" s="76">
        <f t="shared" si="73"/>
        <v>0</v>
      </c>
      <c r="Q46" s="76">
        <f t="shared" si="73"/>
        <v>0</v>
      </c>
      <c r="R46" s="76">
        <f t="shared" si="73"/>
        <v>0</v>
      </c>
      <c r="S46" s="76">
        <f t="shared" si="73"/>
        <v>0</v>
      </c>
      <c r="T46" s="76">
        <f t="shared" si="73"/>
        <v>0</v>
      </c>
      <c r="U46" s="76">
        <f t="shared" si="73"/>
        <v>0</v>
      </c>
      <c r="V46" s="76">
        <f t="shared" si="73"/>
        <v>0</v>
      </c>
      <c r="W46" s="76">
        <f t="shared" si="73"/>
        <v>0</v>
      </c>
      <c r="X46" s="76">
        <f t="shared" si="73"/>
        <v>0</v>
      </c>
      <c r="Y46" s="76">
        <f t="shared" si="73"/>
        <v>0</v>
      </c>
      <c r="Z46" s="76">
        <f t="shared" si="73"/>
        <v>0</v>
      </c>
      <c r="AA46" s="76">
        <f t="shared" si="73"/>
        <v>0</v>
      </c>
      <c r="AB46" s="76">
        <f t="shared" si="73"/>
        <v>0</v>
      </c>
      <c r="AC46" s="76">
        <f t="shared" si="73"/>
        <v>0</v>
      </c>
      <c r="AD46" s="76">
        <f t="shared" si="73"/>
        <v>0</v>
      </c>
      <c r="AE46" s="76">
        <f t="shared" si="73"/>
        <v>0</v>
      </c>
      <c r="AF46" s="76">
        <f t="shared" si="73"/>
        <v>0</v>
      </c>
      <c r="AG46" s="76">
        <f t="shared" si="73"/>
        <v>0</v>
      </c>
      <c r="AH46" s="76">
        <f t="shared" si="73"/>
        <v>0</v>
      </c>
      <c r="AI46" s="76">
        <f t="shared" si="73"/>
        <v>0</v>
      </c>
      <c r="AJ46" s="76">
        <f t="shared" si="73"/>
        <v>0</v>
      </c>
      <c r="AK46" s="76">
        <f t="shared" si="73"/>
        <v>0</v>
      </c>
      <c r="AL46" s="76">
        <f t="shared" si="73"/>
        <v>0</v>
      </c>
      <c r="AM46" s="76">
        <f t="shared" si="73"/>
        <v>0</v>
      </c>
      <c r="AN46" s="76">
        <f t="shared" si="73"/>
        <v>0</v>
      </c>
      <c r="AO46" s="76">
        <f t="shared" si="73"/>
        <v>0</v>
      </c>
      <c r="AP46" s="76">
        <f t="shared" si="73"/>
        <v>0</v>
      </c>
      <c r="AQ46" s="76">
        <f t="shared" si="73"/>
        <v>0</v>
      </c>
      <c r="AR46" s="76">
        <f t="shared" si="73"/>
        <v>0</v>
      </c>
      <c r="AS46" s="76">
        <f t="shared" si="73"/>
        <v>0</v>
      </c>
      <c r="AT46" s="76">
        <f t="shared" si="73"/>
        <v>0</v>
      </c>
    </row>
    <row r="47" spans="1:46" s="76" customFormat="1" x14ac:dyDescent="0.2">
      <c r="A47" s="106"/>
      <c r="B47" s="112"/>
      <c r="C47" s="112"/>
      <c r="D47" s="108"/>
      <c r="E47" s="154" t="s">
        <v>48</v>
      </c>
      <c r="G47" s="76" t="s">
        <v>23</v>
      </c>
      <c r="H47" s="76">
        <f xml:space="preserve"> SUM(J47:CA47)</f>
        <v>1</v>
      </c>
      <c r="J47" s="76">
        <f t="shared" ref="J47:S47" si="74" xml:space="preserve"> I46</f>
        <v>0</v>
      </c>
      <c r="K47" s="76">
        <f t="shared" si="74"/>
        <v>1</v>
      </c>
      <c r="L47" s="76">
        <f t="shared" si="74"/>
        <v>0</v>
      </c>
      <c r="M47" s="76">
        <f t="shared" si="74"/>
        <v>0</v>
      </c>
      <c r="N47" s="76">
        <f t="shared" si="74"/>
        <v>0</v>
      </c>
      <c r="O47" s="76">
        <f t="shared" si="74"/>
        <v>0</v>
      </c>
      <c r="P47" s="76">
        <f t="shared" si="74"/>
        <v>0</v>
      </c>
      <c r="Q47" s="76">
        <f t="shared" si="74"/>
        <v>0</v>
      </c>
      <c r="R47" s="76">
        <f t="shared" si="74"/>
        <v>0</v>
      </c>
      <c r="S47" s="76">
        <f t="shared" si="74"/>
        <v>0</v>
      </c>
      <c r="T47" s="76">
        <f t="shared" ref="T47" si="75" xml:space="preserve"> S46</f>
        <v>0</v>
      </c>
      <c r="U47" s="76">
        <f t="shared" ref="U47" si="76" xml:space="preserve"> T46</f>
        <v>0</v>
      </c>
      <c r="V47" s="76">
        <f t="shared" ref="V47" si="77" xml:space="preserve"> U46</f>
        <v>0</v>
      </c>
      <c r="W47" s="76">
        <f t="shared" ref="W47" si="78" xml:space="preserve"> V46</f>
        <v>0</v>
      </c>
      <c r="X47" s="76">
        <f t="shared" ref="X47" si="79" xml:space="preserve"> W46</f>
        <v>0</v>
      </c>
      <c r="Y47" s="76">
        <f t="shared" ref="Y47" si="80" xml:space="preserve"> X46</f>
        <v>0</v>
      </c>
      <c r="Z47" s="76">
        <f t="shared" ref="Z47" si="81" xml:space="preserve"> Y46</f>
        <v>0</v>
      </c>
      <c r="AA47" s="76">
        <f t="shared" ref="AA47" si="82" xml:space="preserve"> Z46</f>
        <v>0</v>
      </c>
      <c r="AB47" s="76">
        <f t="shared" ref="AB47" si="83" xml:space="preserve"> AA46</f>
        <v>0</v>
      </c>
      <c r="AC47" s="76">
        <f t="shared" ref="AC47" si="84" xml:space="preserve"> AB46</f>
        <v>0</v>
      </c>
      <c r="AD47" s="76">
        <f t="shared" ref="AD47" si="85" xml:space="preserve"> AC46</f>
        <v>0</v>
      </c>
      <c r="AE47" s="76">
        <f t="shared" ref="AE47" si="86" xml:space="preserve"> AD46</f>
        <v>0</v>
      </c>
      <c r="AF47" s="76">
        <f t="shared" ref="AF47" si="87" xml:space="preserve"> AE46</f>
        <v>0</v>
      </c>
      <c r="AG47" s="76">
        <f t="shared" ref="AG47" si="88" xml:space="preserve"> AF46</f>
        <v>0</v>
      </c>
      <c r="AH47" s="76">
        <f t="shared" ref="AH47" si="89" xml:space="preserve"> AG46</f>
        <v>0</v>
      </c>
      <c r="AI47" s="76">
        <f t="shared" ref="AI47" si="90" xml:space="preserve"> AH46</f>
        <v>0</v>
      </c>
      <c r="AJ47" s="76">
        <f t="shared" ref="AJ47" si="91" xml:space="preserve"> AI46</f>
        <v>0</v>
      </c>
      <c r="AK47" s="76">
        <f t="shared" ref="AK47" si="92" xml:space="preserve"> AJ46</f>
        <v>0</v>
      </c>
      <c r="AL47" s="76">
        <f t="shared" ref="AL47" si="93" xml:space="preserve"> AK46</f>
        <v>0</v>
      </c>
      <c r="AM47" s="76">
        <f t="shared" ref="AM47" si="94" xml:space="preserve"> AL46</f>
        <v>0</v>
      </c>
      <c r="AN47" s="76">
        <f t="shared" ref="AN47" si="95" xml:space="preserve"> AM46</f>
        <v>0</v>
      </c>
      <c r="AO47" s="76">
        <f t="shared" ref="AO47" si="96" xml:space="preserve"> AN46</f>
        <v>0</v>
      </c>
      <c r="AP47" s="76">
        <f t="shared" ref="AP47" si="97" xml:space="preserve"> AO46</f>
        <v>0</v>
      </c>
      <c r="AQ47" s="76">
        <f t="shared" ref="AQ47" si="98" xml:space="preserve"> AP46</f>
        <v>0</v>
      </c>
      <c r="AR47" s="76">
        <f t="shared" ref="AR47" si="99" xml:space="preserve"> AQ46</f>
        <v>0</v>
      </c>
      <c r="AS47" s="76">
        <f t="shared" ref="AS47" si="100" xml:space="preserve"> AR46</f>
        <v>0</v>
      </c>
      <c r="AT47" s="76">
        <f t="shared" ref="AT47" si="101" xml:space="preserve"> AS46</f>
        <v>0</v>
      </c>
    </row>
    <row r="48" spans="1:46" s="76" customFormat="1" x14ac:dyDescent="0.2">
      <c r="A48" s="106"/>
      <c r="B48" s="112"/>
      <c r="C48" s="112"/>
      <c r="D48" s="108"/>
      <c r="E48" s="154"/>
    </row>
    <row r="49" spans="1:79" s="62" customFormat="1" x14ac:dyDescent="0.2">
      <c r="A49" s="125"/>
      <c r="B49" s="140"/>
      <c r="C49" s="140"/>
      <c r="D49" s="141"/>
      <c r="E49" s="160" t="str">
        <f>InpCol!E$24</f>
        <v>Last forecast date</v>
      </c>
      <c r="F49" s="62">
        <f>InpCol!F$24</f>
        <v>43921</v>
      </c>
      <c r="G49" s="62" t="str">
        <f>InpCol!G$24</f>
        <v>date</v>
      </c>
    </row>
    <row r="50" spans="1:79" s="76" customFormat="1" x14ac:dyDescent="0.2">
      <c r="A50" s="106"/>
      <c r="B50" s="112"/>
      <c r="C50" s="112"/>
      <c r="D50" s="108"/>
      <c r="E50" s="163" t="str">
        <f t="shared" ref="E50:AT50" si="102" xml:space="preserve"> E$24</f>
        <v>Model Period END</v>
      </c>
      <c r="F50" s="144">
        <f t="shared" si="102"/>
        <v>0</v>
      </c>
      <c r="G50" s="144" t="str">
        <f t="shared" si="102"/>
        <v>date</v>
      </c>
      <c r="H50" s="144">
        <f t="shared" si="102"/>
        <v>0</v>
      </c>
      <c r="I50" s="145">
        <f t="shared" si="102"/>
        <v>0</v>
      </c>
      <c r="J50" s="144">
        <f t="shared" si="102"/>
        <v>42094</v>
      </c>
      <c r="K50" s="144">
        <f t="shared" si="102"/>
        <v>42460</v>
      </c>
      <c r="L50" s="144">
        <f t="shared" si="102"/>
        <v>42825</v>
      </c>
      <c r="M50" s="144">
        <f t="shared" si="102"/>
        <v>43190</v>
      </c>
      <c r="N50" s="144">
        <f t="shared" si="102"/>
        <v>43555</v>
      </c>
      <c r="O50" s="144">
        <f t="shared" si="102"/>
        <v>43921</v>
      </c>
      <c r="P50" s="144">
        <f t="shared" si="102"/>
        <v>44286</v>
      </c>
      <c r="Q50" s="144">
        <f t="shared" si="102"/>
        <v>44651</v>
      </c>
      <c r="R50" s="144">
        <f t="shared" si="102"/>
        <v>45016</v>
      </c>
      <c r="S50" s="144">
        <f t="shared" si="102"/>
        <v>45382</v>
      </c>
      <c r="T50" s="144">
        <f t="shared" si="102"/>
        <v>45747</v>
      </c>
      <c r="U50" s="144">
        <f t="shared" si="102"/>
        <v>46112</v>
      </c>
      <c r="V50" s="144">
        <f t="shared" si="102"/>
        <v>46477</v>
      </c>
      <c r="W50" s="144">
        <f t="shared" si="102"/>
        <v>46843</v>
      </c>
      <c r="X50" s="144">
        <f t="shared" si="102"/>
        <v>47208</v>
      </c>
      <c r="Y50" s="144">
        <f t="shared" si="102"/>
        <v>47573</v>
      </c>
      <c r="Z50" s="144">
        <f t="shared" si="102"/>
        <v>47938</v>
      </c>
      <c r="AA50" s="144">
        <f t="shared" si="102"/>
        <v>48304</v>
      </c>
      <c r="AB50" s="144">
        <f t="shared" si="102"/>
        <v>48669</v>
      </c>
      <c r="AC50" s="144">
        <f t="shared" si="102"/>
        <v>49034</v>
      </c>
      <c r="AD50" s="144">
        <f t="shared" si="102"/>
        <v>49399</v>
      </c>
      <c r="AE50" s="144">
        <f t="shared" si="102"/>
        <v>49765</v>
      </c>
      <c r="AF50" s="144">
        <f t="shared" si="102"/>
        <v>50130</v>
      </c>
      <c r="AG50" s="144">
        <f t="shared" si="102"/>
        <v>50495</v>
      </c>
      <c r="AH50" s="144">
        <f t="shared" si="102"/>
        <v>50860</v>
      </c>
      <c r="AI50" s="144">
        <f t="shared" si="102"/>
        <v>51226</v>
      </c>
      <c r="AJ50" s="144">
        <f t="shared" si="102"/>
        <v>51591</v>
      </c>
      <c r="AK50" s="144">
        <f t="shared" si="102"/>
        <v>51956</v>
      </c>
      <c r="AL50" s="144">
        <f t="shared" si="102"/>
        <v>52321</v>
      </c>
      <c r="AM50" s="144">
        <f t="shared" si="102"/>
        <v>52687</v>
      </c>
      <c r="AN50" s="144">
        <f t="shared" si="102"/>
        <v>53052</v>
      </c>
      <c r="AO50" s="144">
        <f t="shared" si="102"/>
        <v>53417</v>
      </c>
      <c r="AP50" s="144">
        <f t="shared" si="102"/>
        <v>53782</v>
      </c>
      <c r="AQ50" s="144">
        <f t="shared" si="102"/>
        <v>54148</v>
      </c>
      <c r="AR50" s="144">
        <f t="shared" si="102"/>
        <v>54513</v>
      </c>
      <c r="AS50" s="144">
        <f t="shared" si="102"/>
        <v>54878</v>
      </c>
      <c r="AT50" s="144">
        <f t="shared" si="102"/>
        <v>55243</v>
      </c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</row>
    <row r="51" spans="1:79" s="76" customFormat="1" x14ac:dyDescent="0.2">
      <c r="A51" s="106"/>
      <c r="B51" s="112"/>
      <c r="C51" s="112"/>
      <c r="D51" s="108"/>
      <c r="E51" s="156" t="s">
        <v>47</v>
      </c>
      <c r="G51" s="76" t="s">
        <v>23</v>
      </c>
      <c r="H51" s="76">
        <f xml:space="preserve"> SUM(J51:CA51)</f>
        <v>1</v>
      </c>
      <c r="J51" s="76">
        <f t="shared" ref="J51:S51" si="103" xml:space="preserve"> IF(AND($F49 &gt; I50, $F49 &lt;= J50), 1, 0)</f>
        <v>0</v>
      </c>
      <c r="K51" s="76">
        <f t="shared" si="103"/>
        <v>0</v>
      </c>
      <c r="L51" s="76">
        <f t="shared" si="103"/>
        <v>0</v>
      </c>
      <c r="M51" s="76">
        <f t="shared" si="103"/>
        <v>0</v>
      </c>
      <c r="N51" s="76">
        <f t="shared" si="103"/>
        <v>0</v>
      </c>
      <c r="O51" s="76">
        <f t="shared" si="103"/>
        <v>1</v>
      </c>
      <c r="P51" s="76">
        <f t="shared" si="103"/>
        <v>0</v>
      </c>
      <c r="Q51" s="76">
        <f t="shared" si="103"/>
        <v>0</v>
      </c>
      <c r="R51" s="76">
        <f t="shared" si="103"/>
        <v>0</v>
      </c>
      <c r="S51" s="76">
        <f t="shared" si="103"/>
        <v>0</v>
      </c>
      <c r="T51" s="76">
        <f t="shared" ref="T51" si="104" xml:space="preserve"> IF(AND($F49 &gt; S50, $F49 &lt;= T50), 1, 0)</f>
        <v>0</v>
      </c>
      <c r="U51" s="76">
        <f t="shared" ref="U51" si="105" xml:space="preserve"> IF(AND($F49 &gt; T50, $F49 &lt;= U50), 1, 0)</f>
        <v>0</v>
      </c>
      <c r="V51" s="76">
        <f t="shared" ref="V51" si="106" xml:space="preserve"> IF(AND($F49 &gt; U50, $F49 &lt;= V50), 1, 0)</f>
        <v>0</v>
      </c>
      <c r="W51" s="76">
        <f t="shared" ref="W51" si="107" xml:space="preserve"> IF(AND($F49 &gt; V50, $F49 &lt;= W50), 1, 0)</f>
        <v>0</v>
      </c>
      <c r="X51" s="76">
        <f t="shared" ref="X51" si="108" xml:space="preserve"> IF(AND($F49 &gt; W50, $F49 &lt;= X50), 1, 0)</f>
        <v>0</v>
      </c>
      <c r="Y51" s="76">
        <f t="shared" ref="Y51" si="109" xml:space="preserve"> IF(AND($F49 &gt; X50, $F49 &lt;= Y50), 1, 0)</f>
        <v>0</v>
      </c>
      <c r="Z51" s="76">
        <f t="shared" ref="Z51" si="110" xml:space="preserve"> IF(AND($F49 &gt; Y50, $F49 &lt;= Z50), 1, 0)</f>
        <v>0</v>
      </c>
      <c r="AA51" s="76">
        <f t="shared" ref="AA51" si="111" xml:space="preserve"> IF(AND($F49 &gt; Z50, $F49 &lt;= AA50), 1, 0)</f>
        <v>0</v>
      </c>
      <c r="AB51" s="76">
        <f t="shared" ref="AB51" si="112" xml:space="preserve"> IF(AND($F49 &gt; AA50, $F49 &lt;= AB50), 1, 0)</f>
        <v>0</v>
      </c>
      <c r="AC51" s="76">
        <f t="shared" ref="AC51" si="113" xml:space="preserve"> IF(AND($F49 &gt; AB50, $F49 &lt;= AC50), 1, 0)</f>
        <v>0</v>
      </c>
      <c r="AD51" s="76">
        <f t="shared" ref="AD51" si="114" xml:space="preserve"> IF(AND($F49 &gt; AC50, $F49 &lt;= AD50), 1, 0)</f>
        <v>0</v>
      </c>
      <c r="AE51" s="76">
        <f t="shared" ref="AE51" si="115" xml:space="preserve"> IF(AND($F49 &gt; AD50, $F49 &lt;= AE50), 1, 0)</f>
        <v>0</v>
      </c>
      <c r="AF51" s="76">
        <f t="shared" ref="AF51" si="116" xml:space="preserve"> IF(AND($F49 &gt; AE50, $F49 &lt;= AF50), 1, 0)</f>
        <v>0</v>
      </c>
      <c r="AG51" s="76">
        <f t="shared" ref="AG51" si="117" xml:space="preserve"> IF(AND($F49 &gt; AF50, $F49 &lt;= AG50), 1, 0)</f>
        <v>0</v>
      </c>
      <c r="AH51" s="76">
        <f t="shared" ref="AH51" si="118" xml:space="preserve"> IF(AND($F49 &gt; AG50, $F49 &lt;= AH50), 1, 0)</f>
        <v>0</v>
      </c>
      <c r="AI51" s="76">
        <f t="shared" ref="AI51" si="119" xml:space="preserve"> IF(AND($F49 &gt; AH50, $F49 &lt;= AI50), 1, 0)</f>
        <v>0</v>
      </c>
      <c r="AJ51" s="76">
        <f t="shared" ref="AJ51" si="120" xml:space="preserve"> IF(AND($F49 &gt; AI50, $F49 &lt;= AJ50), 1, 0)</f>
        <v>0</v>
      </c>
      <c r="AK51" s="76">
        <f t="shared" ref="AK51" si="121" xml:space="preserve"> IF(AND($F49 &gt; AJ50, $F49 &lt;= AK50), 1, 0)</f>
        <v>0</v>
      </c>
      <c r="AL51" s="76">
        <f t="shared" ref="AL51" si="122" xml:space="preserve"> IF(AND($F49 &gt; AK50, $F49 &lt;= AL50), 1, 0)</f>
        <v>0</v>
      </c>
      <c r="AM51" s="76">
        <f t="shared" ref="AM51" si="123" xml:space="preserve"> IF(AND($F49 &gt; AL50, $F49 &lt;= AM50), 1, 0)</f>
        <v>0</v>
      </c>
      <c r="AN51" s="76">
        <f t="shared" ref="AN51" si="124" xml:space="preserve"> IF(AND($F49 &gt; AM50, $F49 &lt;= AN50), 1, 0)</f>
        <v>0</v>
      </c>
      <c r="AO51" s="76">
        <f t="shared" ref="AO51" si="125" xml:space="preserve"> IF(AND($F49 &gt; AN50, $F49 &lt;= AO50), 1, 0)</f>
        <v>0</v>
      </c>
      <c r="AP51" s="76">
        <f t="shared" ref="AP51" si="126" xml:space="preserve"> IF(AND($F49 &gt; AO50, $F49 &lt;= AP50), 1, 0)</f>
        <v>0</v>
      </c>
      <c r="AQ51" s="76">
        <f t="shared" ref="AQ51" si="127" xml:space="preserve"> IF(AND($F49 &gt; AP50, $F49 &lt;= AQ50), 1, 0)</f>
        <v>0</v>
      </c>
      <c r="AR51" s="76">
        <f t="shared" ref="AR51" si="128" xml:space="preserve"> IF(AND($F49 &gt; AQ50, $F49 &lt;= AR50), 1, 0)</f>
        <v>0</v>
      </c>
      <c r="AS51" s="76">
        <f t="shared" ref="AS51" si="129" xml:space="preserve"> IF(AND($F49 &gt; AR50, $F49 &lt;= AS50), 1, 0)</f>
        <v>0</v>
      </c>
      <c r="AT51" s="76">
        <f t="shared" ref="AT51" si="130" xml:space="preserve"> IF(AND($F49 &gt; AS50, $F49 &lt;= AT50), 1, 0)</f>
        <v>0</v>
      </c>
    </row>
    <row r="52" spans="1:79" s="76" customFormat="1" x14ac:dyDescent="0.2">
      <c r="A52" s="106"/>
      <c r="B52" s="112"/>
      <c r="C52" s="112"/>
      <c r="D52" s="108"/>
      <c r="E52" s="156"/>
    </row>
    <row r="53" spans="1:79" s="76" customFormat="1" x14ac:dyDescent="0.2">
      <c r="A53" s="106"/>
      <c r="B53" s="112"/>
      <c r="C53" s="112"/>
      <c r="D53" s="108"/>
      <c r="E53" s="156" t="str">
        <f t="shared" ref="E53:AT53" si="131" xml:space="preserve"> E$47</f>
        <v>1st Forecast Period Flag</v>
      </c>
      <c r="F53" s="79">
        <f t="shared" si="131"/>
        <v>0</v>
      </c>
      <c r="G53" s="79" t="str">
        <f t="shared" si="131"/>
        <v>flag</v>
      </c>
      <c r="H53" s="79">
        <f t="shared" si="131"/>
        <v>1</v>
      </c>
      <c r="I53" s="79">
        <f t="shared" si="131"/>
        <v>0</v>
      </c>
      <c r="J53" s="79">
        <f t="shared" si="131"/>
        <v>0</v>
      </c>
      <c r="K53" s="79">
        <f t="shared" si="131"/>
        <v>1</v>
      </c>
      <c r="L53" s="79">
        <f t="shared" si="131"/>
        <v>0</v>
      </c>
      <c r="M53" s="79">
        <f t="shared" si="131"/>
        <v>0</v>
      </c>
      <c r="N53" s="79">
        <f t="shared" si="131"/>
        <v>0</v>
      </c>
      <c r="O53" s="79">
        <f t="shared" si="131"/>
        <v>0</v>
      </c>
      <c r="P53" s="79">
        <f t="shared" si="131"/>
        <v>0</v>
      </c>
      <c r="Q53" s="79">
        <f t="shared" si="131"/>
        <v>0</v>
      </c>
      <c r="R53" s="79">
        <f t="shared" si="131"/>
        <v>0</v>
      </c>
      <c r="S53" s="79">
        <f t="shared" si="131"/>
        <v>0</v>
      </c>
      <c r="T53" s="79">
        <f t="shared" si="131"/>
        <v>0</v>
      </c>
      <c r="U53" s="79">
        <f t="shared" si="131"/>
        <v>0</v>
      </c>
      <c r="V53" s="79">
        <f t="shared" si="131"/>
        <v>0</v>
      </c>
      <c r="W53" s="79">
        <f t="shared" si="131"/>
        <v>0</v>
      </c>
      <c r="X53" s="79">
        <f t="shared" si="131"/>
        <v>0</v>
      </c>
      <c r="Y53" s="79">
        <f t="shared" si="131"/>
        <v>0</v>
      </c>
      <c r="Z53" s="79">
        <f t="shared" si="131"/>
        <v>0</v>
      </c>
      <c r="AA53" s="79">
        <f t="shared" si="131"/>
        <v>0</v>
      </c>
      <c r="AB53" s="79">
        <f t="shared" si="131"/>
        <v>0</v>
      </c>
      <c r="AC53" s="79">
        <f t="shared" si="131"/>
        <v>0</v>
      </c>
      <c r="AD53" s="79">
        <f t="shared" si="131"/>
        <v>0</v>
      </c>
      <c r="AE53" s="79">
        <f t="shared" si="131"/>
        <v>0</v>
      </c>
      <c r="AF53" s="79">
        <f t="shared" si="131"/>
        <v>0</v>
      </c>
      <c r="AG53" s="79">
        <f t="shared" si="131"/>
        <v>0</v>
      </c>
      <c r="AH53" s="79">
        <f t="shared" si="131"/>
        <v>0</v>
      </c>
      <c r="AI53" s="79">
        <f t="shared" si="131"/>
        <v>0</v>
      </c>
      <c r="AJ53" s="79">
        <f t="shared" si="131"/>
        <v>0</v>
      </c>
      <c r="AK53" s="79">
        <f t="shared" si="131"/>
        <v>0</v>
      </c>
      <c r="AL53" s="79">
        <f t="shared" si="131"/>
        <v>0</v>
      </c>
      <c r="AM53" s="79">
        <f t="shared" si="131"/>
        <v>0</v>
      </c>
      <c r="AN53" s="79">
        <f t="shared" si="131"/>
        <v>0</v>
      </c>
      <c r="AO53" s="79">
        <f t="shared" si="131"/>
        <v>0</v>
      </c>
      <c r="AP53" s="79">
        <f t="shared" si="131"/>
        <v>0</v>
      </c>
      <c r="AQ53" s="79">
        <f t="shared" si="131"/>
        <v>0</v>
      </c>
      <c r="AR53" s="79">
        <f t="shared" si="131"/>
        <v>0</v>
      </c>
      <c r="AS53" s="79">
        <f t="shared" si="131"/>
        <v>0</v>
      </c>
      <c r="AT53" s="79">
        <f t="shared" si="131"/>
        <v>0</v>
      </c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</row>
    <row r="54" spans="1:79" s="76" customFormat="1" x14ac:dyDescent="0.2">
      <c r="A54" s="106"/>
      <c r="B54" s="112"/>
      <c r="C54" s="112"/>
      <c r="D54" s="108"/>
      <c r="E54" s="156" t="str">
        <f t="shared" ref="E54:AT54" si="132" xml:space="preserve"> E$51</f>
        <v>Last Forecast Period Flag</v>
      </c>
      <c r="F54" s="79">
        <f t="shared" si="132"/>
        <v>0</v>
      </c>
      <c r="G54" s="79" t="str">
        <f t="shared" si="132"/>
        <v>flag</v>
      </c>
      <c r="H54" s="79">
        <f t="shared" si="132"/>
        <v>1</v>
      </c>
      <c r="I54" s="14">
        <f t="shared" si="132"/>
        <v>0</v>
      </c>
      <c r="J54" s="79">
        <f t="shared" si="132"/>
        <v>0</v>
      </c>
      <c r="K54" s="79">
        <f t="shared" si="132"/>
        <v>0</v>
      </c>
      <c r="L54" s="79">
        <f t="shared" si="132"/>
        <v>0</v>
      </c>
      <c r="M54" s="79">
        <f t="shared" si="132"/>
        <v>0</v>
      </c>
      <c r="N54" s="79">
        <f t="shared" si="132"/>
        <v>0</v>
      </c>
      <c r="O54" s="79">
        <f t="shared" si="132"/>
        <v>1</v>
      </c>
      <c r="P54" s="79">
        <f t="shared" si="132"/>
        <v>0</v>
      </c>
      <c r="Q54" s="79">
        <f t="shared" si="132"/>
        <v>0</v>
      </c>
      <c r="R54" s="79">
        <f t="shared" si="132"/>
        <v>0</v>
      </c>
      <c r="S54" s="79">
        <f t="shared" si="132"/>
        <v>0</v>
      </c>
      <c r="T54" s="79">
        <f t="shared" si="132"/>
        <v>0</v>
      </c>
      <c r="U54" s="79">
        <f t="shared" si="132"/>
        <v>0</v>
      </c>
      <c r="V54" s="79">
        <f t="shared" si="132"/>
        <v>0</v>
      </c>
      <c r="W54" s="79">
        <f t="shared" si="132"/>
        <v>0</v>
      </c>
      <c r="X54" s="79">
        <f t="shared" si="132"/>
        <v>0</v>
      </c>
      <c r="Y54" s="79">
        <f t="shared" si="132"/>
        <v>0</v>
      </c>
      <c r="Z54" s="79">
        <f t="shared" si="132"/>
        <v>0</v>
      </c>
      <c r="AA54" s="79">
        <f t="shared" si="132"/>
        <v>0</v>
      </c>
      <c r="AB54" s="79">
        <f t="shared" si="132"/>
        <v>0</v>
      </c>
      <c r="AC54" s="79">
        <f t="shared" si="132"/>
        <v>0</v>
      </c>
      <c r="AD54" s="79">
        <f t="shared" si="132"/>
        <v>0</v>
      </c>
      <c r="AE54" s="79">
        <f t="shared" si="132"/>
        <v>0</v>
      </c>
      <c r="AF54" s="79">
        <f t="shared" si="132"/>
        <v>0</v>
      </c>
      <c r="AG54" s="79">
        <f t="shared" si="132"/>
        <v>0</v>
      </c>
      <c r="AH54" s="79">
        <f t="shared" si="132"/>
        <v>0</v>
      </c>
      <c r="AI54" s="79">
        <f t="shared" si="132"/>
        <v>0</v>
      </c>
      <c r="AJ54" s="79">
        <f t="shared" si="132"/>
        <v>0</v>
      </c>
      <c r="AK54" s="79">
        <f t="shared" si="132"/>
        <v>0</v>
      </c>
      <c r="AL54" s="79">
        <f t="shared" si="132"/>
        <v>0</v>
      </c>
      <c r="AM54" s="79">
        <f t="shared" si="132"/>
        <v>0</v>
      </c>
      <c r="AN54" s="79">
        <f t="shared" si="132"/>
        <v>0</v>
      </c>
      <c r="AO54" s="79">
        <f t="shared" si="132"/>
        <v>0</v>
      </c>
      <c r="AP54" s="79">
        <f t="shared" si="132"/>
        <v>0</v>
      </c>
      <c r="AQ54" s="79">
        <f t="shared" si="132"/>
        <v>0</v>
      </c>
      <c r="AR54" s="79">
        <f t="shared" si="132"/>
        <v>0</v>
      </c>
      <c r="AS54" s="79">
        <f t="shared" si="132"/>
        <v>0</v>
      </c>
      <c r="AT54" s="79">
        <f t="shared" si="132"/>
        <v>0</v>
      </c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</row>
    <row r="55" spans="1:79" s="64" customFormat="1" x14ac:dyDescent="0.2">
      <c r="A55" s="106"/>
      <c r="B55" s="112"/>
      <c r="C55" s="112"/>
      <c r="D55" s="108"/>
      <c r="E55" s="159" t="s">
        <v>46</v>
      </c>
      <c r="G55" s="64" t="s">
        <v>23</v>
      </c>
      <c r="H55" s="64">
        <f xml:space="preserve"> SUM(J55:CA55)</f>
        <v>5</v>
      </c>
      <c r="I55" s="65"/>
      <c r="J55" s="64">
        <f t="shared" ref="J55:S55" si="133" xml:space="preserve"> J53 - I54 + I55</f>
        <v>0</v>
      </c>
      <c r="K55" s="64">
        <f t="shared" si="133"/>
        <v>1</v>
      </c>
      <c r="L55" s="64">
        <f t="shared" si="133"/>
        <v>1</v>
      </c>
      <c r="M55" s="64">
        <f t="shared" si="133"/>
        <v>1</v>
      </c>
      <c r="N55" s="64">
        <f t="shared" si="133"/>
        <v>1</v>
      </c>
      <c r="O55" s="64">
        <f t="shared" si="133"/>
        <v>1</v>
      </c>
      <c r="P55" s="64">
        <f t="shared" si="133"/>
        <v>0</v>
      </c>
      <c r="Q55" s="64">
        <f t="shared" si="133"/>
        <v>0</v>
      </c>
      <c r="R55" s="64">
        <f t="shared" si="133"/>
        <v>0</v>
      </c>
      <c r="S55" s="64">
        <f t="shared" si="133"/>
        <v>0</v>
      </c>
      <c r="T55" s="64">
        <f t="shared" ref="T55" si="134" xml:space="preserve"> T53 - S54 + S55</f>
        <v>0</v>
      </c>
      <c r="U55" s="64">
        <f t="shared" ref="U55" si="135" xml:space="preserve"> U53 - T54 + T55</f>
        <v>0</v>
      </c>
      <c r="V55" s="64">
        <f t="shared" ref="V55" si="136" xml:space="preserve"> V53 - U54 + U55</f>
        <v>0</v>
      </c>
      <c r="W55" s="64">
        <f t="shared" ref="W55" si="137" xml:space="preserve"> W53 - V54 + V55</f>
        <v>0</v>
      </c>
      <c r="X55" s="64">
        <f t="shared" ref="X55" si="138" xml:space="preserve"> X53 - W54 + W55</f>
        <v>0</v>
      </c>
      <c r="Y55" s="64">
        <f t="shared" ref="Y55" si="139" xml:space="preserve"> Y53 - X54 + X55</f>
        <v>0</v>
      </c>
      <c r="Z55" s="64">
        <f t="shared" ref="Z55" si="140" xml:space="preserve"> Z53 - Y54 + Y55</f>
        <v>0</v>
      </c>
      <c r="AA55" s="64">
        <f t="shared" ref="AA55" si="141" xml:space="preserve"> AA53 - Z54 + Z55</f>
        <v>0</v>
      </c>
      <c r="AB55" s="64">
        <f t="shared" ref="AB55" si="142" xml:space="preserve"> AB53 - AA54 + AA55</f>
        <v>0</v>
      </c>
      <c r="AC55" s="64">
        <f t="shared" ref="AC55" si="143" xml:space="preserve"> AC53 - AB54 + AB55</f>
        <v>0</v>
      </c>
      <c r="AD55" s="64">
        <f t="shared" ref="AD55" si="144" xml:space="preserve"> AD53 - AC54 + AC55</f>
        <v>0</v>
      </c>
      <c r="AE55" s="64">
        <f t="shared" ref="AE55" si="145" xml:space="preserve"> AE53 - AD54 + AD55</f>
        <v>0</v>
      </c>
      <c r="AF55" s="64">
        <f t="shared" ref="AF55" si="146" xml:space="preserve"> AF53 - AE54 + AE55</f>
        <v>0</v>
      </c>
      <c r="AG55" s="64">
        <f t="shared" ref="AG55" si="147" xml:space="preserve"> AG53 - AF54 + AF55</f>
        <v>0</v>
      </c>
      <c r="AH55" s="64">
        <f t="shared" ref="AH55" si="148" xml:space="preserve"> AH53 - AG54 + AG55</f>
        <v>0</v>
      </c>
      <c r="AI55" s="64">
        <f t="shared" ref="AI55" si="149" xml:space="preserve"> AI53 - AH54 + AH55</f>
        <v>0</v>
      </c>
      <c r="AJ55" s="64">
        <f t="shared" ref="AJ55" si="150" xml:space="preserve"> AJ53 - AI54 + AI55</f>
        <v>0</v>
      </c>
      <c r="AK55" s="64">
        <f t="shared" ref="AK55" si="151" xml:space="preserve"> AK53 - AJ54 + AJ55</f>
        <v>0</v>
      </c>
      <c r="AL55" s="64">
        <f t="shared" ref="AL55" si="152" xml:space="preserve"> AL53 - AK54 + AK55</f>
        <v>0</v>
      </c>
      <c r="AM55" s="64">
        <f t="shared" ref="AM55" si="153" xml:space="preserve"> AM53 - AL54 + AL55</f>
        <v>0</v>
      </c>
      <c r="AN55" s="64">
        <f t="shared" ref="AN55" si="154" xml:space="preserve"> AN53 - AM54 + AM55</f>
        <v>0</v>
      </c>
      <c r="AO55" s="64">
        <f t="shared" ref="AO55" si="155" xml:space="preserve"> AO53 - AN54 + AN55</f>
        <v>0</v>
      </c>
      <c r="AP55" s="64">
        <f t="shared" ref="AP55" si="156" xml:space="preserve"> AP53 - AO54 + AO55</f>
        <v>0</v>
      </c>
      <c r="AQ55" s="64">
        <f t="shared" ref="AQ55" si="157" xml:space="preserve"> AQ53 - AP54 + AP55</f>
        <v>0</v>
      </c>
      <c r="AR55" s="64">
        <f t="shared" ref="AR55" si="158" xml:space="preserve"> AR53 - AQ54 + AQ55</f>
        <v>0</v>
      </c>
      <c r="AS55" s="64">
        <f t="shared" ref="AS55" si="159" xml:space="preserve"> AS53 - AR54 + AR55</f>
        <v>0</v>
      </c>
      <c r="AT55" s="64">
        <f t="shared" ref="AT55" si="160" xml:space="preserve"> AT53 - AS54 + AS55</f>
        <v>0</v>
      </c>
    </row>
    <row r="56" spans="1:79" s="79" customFormat="1" x14ac:dyDescent="0.2">
      <c r="A56" s="116"/>
      <c r="B56" s="112"/>
      <c r="C56" s="112"/>
      <c r="D56" s="117"/>
      <c r="E56" s="156" t="s">
        <v>45</v>
      </c>
      <c r="F56" s="79">
        <f xml:space="preserve"> SUM(J55:CA55)</f>
        <v>5</v>
      </c>
      <c r="G56" s="79" t="s">
        <v>39</v>
      </c>
    </row>
    <row r="57" spans="1:79" s="79" customFormat="1" x14ac:dyDescent="0.2">
      <c r="A57" s="116"/>
      <c r="B57" s="112"/>
      <c r="C57" s="112"/>
      <c r="D57" s="117"/>
      <c r="E57" s="156"/>
    </row>
    <row r="58" spans="1:79" s="79" customFormat="1" x14ac:dyDescent="0.2">
      <c r="A58" s="116"/>
      <c r="B58" s="112"/>
      <c r="C58" s="112"/>
      <c r="D58" s="117"/>
      <c r="E58" s="156" t="str">
        <f t="shared" ref="E58:AT58" si="161" xml:space="preserve"> E$36</f>
        <v>Pre Forecast Period Flag</v>
      </c>
      <c r="F58" s="79">
        <f t="shared" si="161"/>
        <v>0</v>
      </c>
      <c r="G58" s="79" t="str">
        <f t="shared" si="161"/>
        <v>flag</v>
      </c>
      <c r="H58" s="79">
        <f t="shared" si="161"/>
        <v>1</v>
      </c>
      <c r="I58" s="79">
        <f t="shared" si="161"/>
        <v>0</v>
      </c>
      <c r="J58" s="79">
        <f t="shared" si="161"/>
        <v>1</v>
      </c>
      <c r="K58" s="79">
        <f t="shared" si="161"/>
        <v>0</v>
      </c>
      <c r="L58" s="79">
        <f t="shared" si="161"/>
        <v>0</v>
      </c>
      <c r="M58" s="79">
        <f t="shared" si="161"/>
        <v>0</v>
      </c>
      <c r="N58" s="79">
        <f t="shared" si="161"/>
        <v>0</v>
      </c>
      <c r="O58" s="79">
        <f t="shared" si="161"/>
        <v>0</v>
      </c>
      <c r="P58" s="79">
        <f t="shared" si="161"/>
        <v>0</v>
      </c>
      <c r="Q58" s="79">
        <f t="shared" si="161"/>
        <v>0</v>
      </c>
      <c r="R58" s="79">
        <f t="shared" si="161"/>
        <v>0</v>
      </c>
      <c r="S58" s="79">
        <f t="shared" si="161"/>
        <v>0</v>
      </c>
      <c r="T58" s="79">
        <f t="shared" si="161"/>
        <v>0</v>
      </c>
      <c r="U58" s="79">
        <f t="shared" si="161"/>
        <v>0</v>
      </c>
      <c r="V58" s="79">
        <f t="shared" si="161"/>
        <v>0</v>
      </c>
      <c r="W58" s="79">
        <f t="shared" si="161"/>
        <v>0</v>
      </c>
      <c r="X58" s="79">
        <f t="shared" si="161"/>
        <v>0</v>
      </c>
      <c r="Y58" s="79">
        <f t="shared" si="161"/>
        <v>0</v>
      </c>
      <c r="Z58" s="79">
        <f t="shared" si="161"/>
        <v>0</v>
      </c>
      <c r="AA58" s="79">
        <f t="shared" si="161"/>
        <v>0</v>
      </c>
      <c r="AB58" s="79">
        <f t="shared" si="161"/>
        <v>0</v>
      </c>
      <c r="AC58" s="79">
        <f t="shared" si="161"/>
        <v>0</v>
      </c>
      <c r="AD58" s="79">
        <f t="shared" si="161"/>
        <v>0</v>
      </c>
      <c r="AE58" s="79">
        <f t="shared" si="161"/>
        <v>0</v>
      </c>
      <c r="AF58" s="79">
        <f t="shared" si="161"/>
        <v>0</v>
      </c>
      <c r="AG58" s="79">
        <f t="shared" si="161"/>
        <v>0</v>
      </c>
      <c r="AH58" s="79">
        <f t="shared" si="161"/>
        <v>0</v>
      </c>
      <c r="AI58" s="79">
        <f t="shared" si="161"/>
        <v>0</v>
      </c>
      <c r="AJ58" s="79">
        <f t="shared" si="161"/>
        <v>0</v>
      </c>
      <c r="AK58" s="79">
        <f t="shared" si="161"/>
        <v>0</v>
      </c>
      <c r="AL58" s="79">
        <f t="shared" si="161"/>
        <v>0</v>
      </c>
      <c r="AM58" s="79">
        <f t="shared" si="161"/>
        <v>0</v>
      </c>
      <c r="AN58" s="79">
        <f t="shared" si="161"/>
        <v>0</v>
      </c>
      <c r="AO58" s="79">
        <f t="shared" si="161"/>
        <v>0</v>
      </c>
      <c r="AP58" s="79">
        <f t="shared" si="161"/>
        <v>0</v>
      </c>
      <c r="AQ58" s="79">
        <f t="shared" si="161"/>
        <v>0</v>
      </c>
      <c r="AR58" s="79">
        <f t="shared" si="161"/>
        <v>0</v>
      </c>
      <c r="AS58" s="79">
        <f t="shared" si="161"/>
        <v>0</v>
      </c>
      <c r="AT58" s="79">
        <f t="shared" si="161"/>
        <v>0</v>
      </c>
    </row>
    <row r="59" spans="1:79" s="79" customFormat="1" x14ac:dyDescent="0.2">
      <c r="A59" s="116"/>
      <c r="B59" s="112"/>
      <c r="C59" s="112"/>
      <c r="D59" s="117"/>
      <c r="E59" s="156" t="str">
        <f t="shared" ref="E59:AT59" si="162" xml:space="preserve"> E$55</f>
        <v>Forecast Period Flag</v>
      </c>
      <c r="F59" s="79">
        <f t="shared" si="162"/>
        <v>0</v>
      </c>
      <c r="G59" s="79" t="str">
        <f t="shared" si="162"/>
        <v>flag</v>
      </c>
      <c r="H59" s="79">
        <f t="shared" si="162"/>
        <v>5</v>
      </c>
      <c r="I59" s="79">
        <f t="shared" si="162"/>
        <v>0</v>
      </c>
      <c r="J59" s="79">
        <f t="shared" si="162"/>
        <v>0</v>
      </c>
      <c r="K59" s="79">
        <f t="shared" si="162"/>
        <v>1</v>
      </c>
      <c r="L59" s="79">
        <f t="shared" si="162"/>
        <v>1</v>
      </c>
      <c r="M59" s="79">
        <f t="shared" si="162"/>
        <v>1</v>
      </c>
      <c r="N59" s="79">
        <f t="shared" si="162"/>
        <v>1</v>
      </c>
      <c r="O59" s="79">
        <f t="shared" si="162"/>
        <v>1</v>
      </c>
      <c r="P59" s="79">
        <f t="shared" si="162"/>
        <v>0</v>
      </c>
      <c r="Q59" s="79">
        <f t="shared" si="162"/>
        <v>0</v>
      </c>
      <c r="R59" s="79">
        <f t="shared" si="162"/>
        <v>0</v>
      </c>
      <c r="S59" s="79">
        <f t="shared" si="162"/>
        <v>0</v>
      </c>
      <c r="T59" s="79">
        <f t="shared" si="162"/>
        <v>0</v>
      </c>
      <c r="U59" s="79">
        <f t="shared" si="162"/>
        <v>0</v>
      </c>
      <c r="V59" s="79">
        <f t="shared" si="162"/>
        <v>0</v>
      </c>
      <c r="W59" s="79">
        <f t="shared" si="162"/>
        <v>0</v>
      </c>
      <c r="X59" s="79">
        <f t="shared" si="162"/>
        <v>0</v>
      </c>
      <c r="Y59" s="79">
        <f t="shared" si="162"/>
        <v>0</v>
      </c>
      <c r="Z59" s="79">
        <f t="shared" si="162"/>
        <v>0</v>
      </c>
      <c r="AA59" s="79">
        <f t="shared" si="162"/>
        <v>0</v>
      </c>
      <c r="AB59" s="79">
        <f t="shared" si="162"/>
        <v>0</v>
      </c>
      <c r="AC59" s="79">
        <f t="shared" si="162"/>
        <v>0</v>
      </c>
      <c r="AD59" s="79">
        <f t="shared" si="162"/>
        <v>0</v>
      </c>
      <c r="AE59" s="79">
        <f t="shared" si="162"/>
        <v>0</v>
      </c>
      <c r="AF59" s="79">
        <f t="shared" si="162"/>
        <v>0</v>
      </c>
      <c r="AG59" s="79">
        <f t="shared" si="162"/>
        <v>0</v>
      </c>
      <c r="AH59" s="79">
        <f t="shared" si="162"/>
        <v>0</v>
      </c>
      <c r="AI59" s="79">
        <f t="shared" si="162"/>
        <v>0</v>
      </c>
      <c r="AJ59" s="79">
        <f t="shared" si="162"/>
        <v>0</v>
      </c>
      <c r="AK59" s="79">
        <f t="shared" si="162"/>
        <v>0</v>
      </c>
      <c r="AL59" s="79">
        <f t="shared" si="162"/>
        <v>0</v>
      </c>
      <c r="AM59" s="79">
        <f t="shared" si="162"/>
        <v>0</v>
      </c>
      <c r="AN59" s="79">
        <f t="shared" si="162"/>
        <v>0</v>
      </c>
      <c r="AO59" s="79">
        <f t="shared" si="162"/>
        <v>0</v>
      </c>
      <c r="AP59" s="79">
        <f t="shared" si="162"/>
        <v>0</v>
      </c>
      <c r="AQ59" s="79">
        <f t="shared" si="162"/>
        <v>0</v>
      </c>
      <c r="AR59" s="79">
        <f t="shared" si="162"/>
        <v>0</v>
      </c>
      <c r="AS59" s="79">
        <f t="shared" si="162"/>
        <v>0</v>
      </c>
      <c r="AT59" s="79">
        <f t="shared" si="162"/>
        <v>0</v>
      </c>
    </row>
    <row r="60" spans="1:79" s="79" customFormat="1" x14ac:dyDescent="0.2">
      <c r="A60" s="116"/>
      <c r="B60" s="112"/>
      <c r="C60" s="112"/>
      <c r="D60" s="117"/>
      <c r="E60" s="156" t="s">
        <v>44</v>
      </c>
      <c r="G60" s="79" t="s">
        <v>23</v>
      </c>
      <c r="J60" s="79" t="str">
        <f t="shared" ref="J60:S60" si="163" xml:space="preserve"> IF(J58 = 1, "Pre Fcst", IF(J59 = 1, "Forecast", "Post-Fcst"))</f>
        <v>Pre Fcst</v>
      </c>
      <c r="K60" s="79" t="str">
        <f t="shared" si="163"/>
        <v>Forecast</v>
      </c>
      <c r="L60" s="79" t="str">
        <f t="shared" si="163"/>
        <v>Forecast</v>
      </c>
      <c r="M60" s="79" t="str">
        <f t="shared" si="163"/>
        <v>Forecast</v>
      </c>
      <c r="N60" s="79" t="str">
        <f t="shared" si="163"/>
        <v>Forecast</v>
      </c>
      <c r="O60" s="79" t="str">
        <f t="shared" si="163"/>
        <v>Forecast</v>
      </c>
      <c r="P60" s="79" t="str">
        <f t="shared" si="163"/>
        <v>Post-Fcst</v>
      </c>
      <c r="Q60" s="79" t="str">
        <f t="shared" si="163"/>
        <v>Post-Fcst</v>
      </c>
      <c r="R60" s="79" t="str">
        <f t="shared" si="163"/>
        <v>Post-Fcst</v>
      </c>
      <c r="S60" s="79" t="str">
        <f t="shared" si="163"/>
        <v>Post-Fcst</v>
      </c>
      <c r="T60" s="79" t="str">
        <f t="shared" ref="T60:AT60" si="164" xml:space="preserve"> IF(T58 = 1, "Pre Fcst", IF(T59 = 1, "Forecast", "Post-Fcst"))</f>
        <v>Post-Fcst</v>
      </c>
      <c r="U60" s="79" t="str">
        <f t="shared" si="164"/>
        <v>Post-Fcst</v>
      </c>
      <c r="V60" s="79" t="str">
        <f t="shared" si="164"/>
        <v>Post-Fcst</v>
      </c>
      <c r="W60" s="79" t="str">
        <f t="shared" si="164"/>
        <v>Post-Fcst</v>
      </c>
      <c r="X60" s="79" t="str">
        <f t="shared" si="164"/>
        <v>Post-Fcst</v>
      </c>
      <c r="Y60" s="79" t="str">
        <f t="shared" si="164"/>
        <v>Post-Fcst</v>
      </c>
      <c r="Z60" s="79" t="str">
        <f t="shared" si="164"/>
        <v>Post-Fcst</v>
      </c>
      <c r="AA60" s="79" t="str">
        <f t="shared" si="164"/>
        <v>Post-Fcst</v>
      </c>
      <c r="AB60" s="79" t="str">
        <f t="shared" si="164"/>
        <v>Post-Fcst</v>
      </c>
      <c r="AC60" s="79" t="str">
        <f t="shared" si="164"/>
        <v>Post-Fcst</v>
      </c>
      <c r="AD60" s="79" t="str">
        <f t="shared" si="164"/>
        <v>Post-Fcst</v>
      </c>
      <c r="AE60" s="79" t="str">
        <f t="shared" si="164"/>
        <v>Post-Fcst</v>
      </c>
      <c r="AF60" s="79" t="str">
        <f t="shared" si="164"/>
        <v>Post-Fcst</v>
      </c>
      <c r="AG60" s="79" t="str">
        <f t="shared" si="164"/>
        <v>Post-Fcst</v>
      </c>
      <c r="AH60" s="79" t="str">
        <f t="shared" si="164"/>
        <v>Post-Fcst</v>
      </c>
      <c r="AI60" s="79" t="str">
        <f t="shared" si="164"/>
        <v>Post-Fcst</v>
      </c>
      <c r="AJ60" s="79" t="str">
        <f t="shared" si="164"/>
        <v>Post-Fcst</v>
      </c>
      <c r="AK60" s="79" t="str">
        <f t="shared" si="164"/>
        <v>Post-Fcst</v>
      </c>
      <c r="AL60" s="79" t="str">
        <f t="shared" si="164"/>
        <v>Post-Fcst</v>
      </c>
      <c r="AM60" s="79" t="str">
        <f t="shared" si="164"/>
        <v>Post-Fcst</v>
      </c>
      <c r="AN60" s="79" t="str">
        <f t="shared" si="164"/>
        <v>Post-Fcst</v>
      </c>
      <c r="AO60" s="79" t="str">
        <f t="shared" si="164"/>
        <v>Post-Fcst</v>
      </c>
      <c r="AP60" s="79" t="str">
        <f t="shared" si="164"/>
        <v>Post-Fcst</v>
      </c>
      <c r="AQ60" s="79" t="str">
        <f t="shared" si="164"/>
        <v>Post-Fcst</v>
      </c>
      <c r="AR60" s="79" t="str">
        <f t="shared" si="164"/>
        <v>Post-Fcst</v>
      </c>
      <c r="AS60" s="79" t="str">
        <f t="shared" si="164"/>
        <v>Post-Fcst</v>
      </c>
      <c r="AT60" s="79" t="str">
        <f t="shared" si="164"/>
        <v>Post-Fcst</v>
      </c>
    </row>
    <row r="61" spans="1:79" s="79" customFormat="1" x14ac:dyDescent="0.2">
      <c r="A61" s="116"/>
      <c r="B61" s="112"/>
      <c r="C61" s="112"/>
      <c r="D61" s="117"/>
      <c r="E61" s="156"/>
    </row>
    <row r="62" spans="1:79" s="79" customFormat="1" x14ac:dyDescent="0.2">
      <c r="A62" s="116"/>
      <c r="B62" s="112"/>
      <c r="C62" s="112"/>
      <c r="D62" s="117"/>
      <c r="E62" s="156"/>
    </row>
    <row r="63" spans="1:79" s="16" customFormat="1" x14ac:dyDescent="0.2">
      <c r="A63" s="113" t="s">
        <v>43</v>
      </c>
      <c r="B63" s="114"/>
      <c r="C63" s="114"/>
      <c r="D63" s="115"/>
      <c r="E63" s="155"/>
    </row>
    <row r="64" spans="1:79" s="79" customFormat="1" x14ac:dyDescent="0.2">
      <c r="A64" s="116"/>
      <c r="B64" s="112"/>
      <c r="C64" s="112"/>
      <c r="D64" s="117"/>
      <c r="E64" s="156"/>
    </row>
    <row r="65" spans="1:46" s="79" customFormat="1" x14ac:dyDescent="0.2">
      <c r="A65" s="116"/>
      <c r="B65" s="112"/>
      <c r="C65" s="112"/>
      <c r="D65" s="117"/>
      <c r="E65" s="156" t="str">
        <f t="shared" ref="E65:AT65" si="165" xml:space="preserve"> E$51</f>
        <v>Last Forecast Period Flag</v>
      </c>
      <c r="F65" s="79">
        <f t="shared" si="165"/>
        <v>0</v>
      </c>
      <c r="G65" s="79" t="str">
        <f t="shared" si="165"/>
        <v>flag</v>
      </c>
      <c r="H65" s="79">
        <f t="shared" si="165"/>
        <v>1</v>
      </c>
      <c r="I65" s="14">
        <f t="shared" si="165"/>
        <v>0</v>
      </c>
      <c r="J65" s="79">
        <f t="shared" si="165"/>
        <v>0</v>
      </c>
      <c r="K65" s="79">
        <f t="shared" si="165"/>
        <v>0</v>
      </c>
      <c r="L65" s="79">
        <f t="shared" si="165"/>
        <v>0</v>
      </c>
      <c r="M65" s="79">
        <f t="shared" si="165"/>
        <v>0</v>
      </c>
      <c r="N65" s="79">
        <f t="shared" si="165"/>
        <v>0</v>
      </c>
      <c r="O65" s="79">
        <f t="shared" si="165"/>
        <v>1</v>
      </c>
      <c r="P65" s="79">
        <f t="shared" si="165"/>
        <v>0</v>
      </c>
      <c r="Q65" s="79">
        <f t="shared" si="165"/>
        <v>0</v>
      </c>
      <c r="R65" s="79">
        <f t="shared" si="165"/>
        <v>0</v>
      </c>
      <c r="S65" s="79">
        <f t="shared" si="165"/>
        <v>0</v>
      </c>
      <c r="T65" s="79">
        <f t="shared" si="165"/>
        <v>0</v>
      </c>
      <c r="U65" s="79">
        <f t="shared" si="165"/>
        <v>0</v>
      </c>
      <c r="V65" s="79">
        <f t="shared" si="165"/>
        <v>0</v>
      </c>
      <c r="W65" s="79">
        <f t="shared" si="165"/>
        <v>0</v>
      </c>
      <c r="X65" s="79">
        <f t="shared" si="165"/>
        <v>0</v>
      </c>
      <c r="Y65" s="79">
        <f t="shared" si="165"/>
        <v>0</v>
      </c>
      <c r="Z65" s="79">
        <f t="shared" si="165"/>
        <v>0</v>
      </c>
      <c r="AA65" s="79">
        <f t="shared" si="165"/>
        <v>0</v>
      </c>
      <c r="AB65" s="79">
        <f t="shared" si="165"/>
        <v>0</v>
      </c>
      <c r="AC65" s="79">
        <f t="shared" si="165"/>
        <v>0</v>
      </c>
      <c r="AD65" s="79">
        <f t="shared" si="165"/>
        <v>0</v>
      </c>
      <c r="AE65" s="79">
        <f t="shared" si="165"/>
        <v>0</v>
      </c>
      <c r="AF65" s="79">
        <f t="shared" si="165"/>
        <v>0</v>
      </c>
      <c r="AG65" s="79">
        <f t="shared" si="165"/>
        <v>0</v>
      </c>
      <c r="AH65" s="79">
        <f t="shared" si="165"/>
        <v>0</v>
      </c>
      <c r="AI65" s="79">
        <f t="shared" si="165"/>
        <v>0</v>
      </c>
      <c r="AJ65" s="79">
        <f t="shared" si="165"/>
        <v>0</v>
      </c>
      <c r="AK65" s="79">
        <f t="shared" si="165"/>
        <v>0</v>
      </c>
      <c r="AL65" s="79">
        <f t="shared" si="165"/>
        <v>0</v>
      </c>
      <c r="AM65" s="79">
        <f t="shared" si="165"/>
        <v>0</v>
      </c>
      <c r="AN65" s="79">
        <f t="shared" si="165"/>
        <v>0</v>
      </c>
      <c r="AO65" s="79">
        <f t="shared" si="165"/>
        <v>0</v>
      </c>
      <c r="AP65" s="79">
        <f t="shared" si="165"/>
        <v>0</v>
      </c>
      <c r="AQ65" s="79">
        <f t="shared" si="165"/>
        <v>0</v>
      </c>
      <c r="AR65" s="79">
        <f t="shared" si="165"/>
        <v>0</v>
      </c>
      <c r="AS65" s="79">
        <f t="shared" si="165"/>
        <v>0</v>
      </c>
      <c r="AT65" s="79">
        <f t="shared" si="165"/>
        <v>0</v>
      </c>
    </row>
    <row r="66" spans="1:46" s="79" customFormat="1" x14ac:dyDescent="0.2">
      <c r="A66" s="116"/>
      <c r="B66" s="112"/>
      <c r="C66" s="112"/>
      <c r="D66" s="117"/>
      <c r="E66" s="156" t="s">
        <v>42</v>
      </c>
      <c r="G66" s="79" t="s">
        <v>23</v>
      </c>
      <c r="H66" s="79">
        <f xml:space="preserve"> SUM(J66:CA66)</f>
        <v>1</v>
      </c>
      <c r="J66" s="79">
        <f t="shared" ref="J66:S66" si="166" xml:space="preserve"> I65</f>
        <v>0</v>
      </c>
      <c r="K66" s="79">
        <f t="shared" si="166"/>
        <v>0</v>
      </c>
      <c r="L66" s="79">
        <f t="shared" si="166"/>
        <v>0</v>
      </c>
      <c r="M66" s="79">
        <f t="shared" si="166"/>
        <v>0</v>
      </c>
      <c r="N66" s="79">
        <f t="shared" si="166"/>
        <v>0</v>
      </c>
      <c r="O66" s="79">
        <f t="shared" si="166"/>
        <v>0</v>
      </c>
      <c r="P66" s="79">
        <f t="shared" si="166"/>
        <v>1</v>
      </c>
      <c r="Q66" s="79">
        <f t="shared" si="166"/>
        <v>0</v>
      </c>
      <c r="R66" s="79">
        <f t="shared" si="166"/>
        <v>0</v>
      </c>
      <c r="S66" s="79">
        <f t="shared" si="166"/>
        <v>0</v>
      </c>
      <c r="T66" s="79">
        <f t="shared" ref="T66" si="167" xml:space="preserve"> S65</f>
        <v>0</v>
      </c>
      <c r="U66" s="79">
        <f t="shared" ref="U66" si="168" xml:space="preserve"> T65</f>
        <v>0</v>
      </c>
      <c r="V66" s="79">
        <f t="shared" ref="V66" si="169" xml:space="preserve"> U65</f>
        <v>0</v>
      </c>
      <c r="W66" s="79">
        <f t="shared" ref="W66" si="170" xml:space="preserve"> V65</f>
        <v>0</v>
      </c>
      <c r="X66" s="79">
        <f t="shared" ref="X66" si="171" xml:space="preserve"> W65</f>
        <v>0</v>
      </c>
      <c r="Y66" s="79">
        <f t="shared" ref="Y66" si="172" xml:space="preserve"> X65</f>
        <v>0</v>
      </c>
      <c r="Z66" s="79">
        <f t="shared" ref="Z66" si="173" xml:space="preserve"> Y65</f>
        <v>0</v>
      </c>
      <c r="AA66" s="79">
        <f t="shared" ref="AA66" si="174" xml:space="preserve"> Z65</f>
        <v>0</v>
      </c>
      <c r="AB66" s="79">
        <f t="shared" ref="AB66" si="175" xml:space="preserve"> AA65</f>
        <v>0</v>
      </c>
      <c r="AC66" s="79">
        <f t="shared" ref="AC66" si="176" xml:space="preserve"> AB65</f>
        <v>0</v>
      </c>
      <c r="AD66" s="79">
        <f t="shared" ref="AD66" si="177" xml:space="preserve"> AC65</f>
        <v>0</v>
      </c>
      <c r="AE66" s="79">
        <f t="shared" ref="AE66" si="178" xml:space="preserve"> AD65</f>
        <v>0</v>
      </c>
      <c r="AF66" s="79">
        <f t="shared" ref="AF66" si="179" xml:space="preserve"> AE65</f>
        <v>0</v>
      </c>
      <c r="AG66" s="79">
        <f t="shared" ref="AG66" si="180" xml:space="preserve"> AF65</f>
        <v>0</v>
      </c>
      <c r="AH66" s="79">
        <f t="shared" ref="AH66" si="181" xml:space="preserve"> AG65</f>
        <v>0</v>
      </c>
      <c r="AI66" s="79">
        <f t="shared" ref="AI66" si="182" xml:space="preserve"> AH65</f>
        <v>0</v>
      </c>
      <c r="AJ66" s="79">
        <f t="shared" ref="AJ66" si="183" xml:space="preserve"> AI65</f>
        <v>0</v>
      </c>
      <c r="AK66" s="79">
        <f t="shared" ref="AK66" si="184" xml:space="preserve"> AJ65</f>
        <v>0</v>
      </c>
      <c r="AL66" s="79">
        <f t="shared" ref="AL66" si="185" xml:space="preserve"> AK65</f>
        <v>0</v>
      </c>
      <c r="AM66" s="79">
        <f t="shared" ref="AM66" si="186" xml:space="preserve"> AL65</f>
        <v>0</v>
      </c>
      <c r="AN66" s="79">
        <f t="shared" ref="AN66" si="187" xml:space="preserve"> AM65</f>
        <v>0</v>
      </c>
      <c r="AO66" s="79">
        <f t="shared" ref="AO66" si="188" xml:space="preserve"> AN65</f>
        <v>0</v>
      </c>
      <c r="AP66" s="79">
        <f t="shared" ref="AP66" si="189" xml:space="preserve"> AO65</f>
        <v>0</v>
      </c>
      <c r="AQ66" s="79">
        <f t="shared" ref="AQ66" si="190" xml:space="preserve"> AP65</f>
        <v>0</v>
      </c>
      <c r="AR66" s="79">
        <f t="shared" ref="AR66" si="191" xml:space="preserve"> AQ65</f>
        <v>0</v>
      </c>
      <c r="AS66" s="79">
        <f t="shared" ref="AS66" si="192" xml:space="preserve"> AR65</f>
        <v>0</v>
      </c>
      <c r="AT66" s="79">
        <f t="shared" ref="AT66" si="193" xml:space="preserve"> AS65</f>
        <v>0</v>
      </c>
    </row>
    <row r="67" spans="1:46" s="79" customFormat="1" x14ac:dyDescent="0.2">
      <c r="A67" s="116"/>
      <c r="B67" s="112"/>
      <c r="C67" s="112"/>
      <c r="D67" s="117"/>
      <c r="E67" s="156"/>
    </row>
    <row r="68" spans="1:46" s="79" customFormat="1" x14ac:dyDescent="0.2">
      <c r="A68" s="116"/>
      <c r="B68" s="112"/>
      <c r="C68" s="112"/>
      <c r="D68" s="117"/>
      <c r="E68" s="156" t="str">
        <f t="shared" ref="E68:AT68" si="194" xml:space="preserve"> E$66</f>
        <v>1st Post Last Forecast Period Flag</v>
      </c>
      <c r="F68" s="79">
        <f t="shared" si="194"/>
        <v>0</v>
      </c>
      <c r="G68" s="79" t="str">
        <f t="shared" si="194"/>
        <v>flag</v>
      </c>
      <c r="H68" s="79">
        <f t="shared" si="194"/>
        <v>1</v>
      </c>
      <c r="I68" s="79">
        <f t="shared" si="194"/>
        <v>0</v>
      </c>
      <c r="J68" s="79">
        <f t="shared" si="194"/>
        <v>0</v>
      </c>
      <c r="K68" s="79">
        <f t="shared" si="194"/>
        <v>0</v>
      </c>
      <c r="L68" s="79">
        <f t="shared" si="194"/>
        <v>0</v>
      </c>
      <c r="M68" s="79">
        <f t="shared" si="194"/>
        <v>0</v>
      </c>
      <c r="N68" s="79">
        <f t="shared" si="194"/>
        <v>0</v>
      </c>
      <c r="O68" s="79">
        <f t="shared" si="194"/>
        <v>0</v>
      </c>
      <c r="P68" s="79">
        <f t="shared" si="194"/>
        <v>1</v>
      </c>
      <c r="Q68" s="79">
        <f t="shared" si="194"/>
        <v>0</v>
      </c>
      <c r="R68" s="79">
        <f t="shared" si="194"/>
        <v>0</v>
      </c>
      <c r="S68" s="79">
        <f t="shared" si="194"/>
        <v>0</v>
      </c>
      <c r="T68" s="79">
        <f t="shared" si="194"/>
        <v>0</v>
      </c>
      <c r="U68" s="79">
        <f t="shared" si="194"/>
        <v>0</v>
      </c>
      <c r="V68" s="79">
        <f t="shared" si="194"/>
        <v>0</v>
      </c>
      <c r="W68" s="79">
        <f t="shared" si="194"/>
        <v>0</v>
      </c>
      <c r="X68" s="79">
        <f t="shared" si="194"/>
        <v>0</v>
      </c>
      <c r="Y68" s="79">
        <f t="shared" si="194"/>
        <v>0</v>
      </c>
      <c r="Z68" s="79">
        <f t="shared" si="194"/>
        <v>0</v>
      </c>
      <c r="AA68" s="79">
        <f t="shared" si="194"/>
        <v>0</v>
      </c>
      <c r="AB68" s="79">
        <f t="shared" si="194"/>
        <v>0</v>
      </c>
      <c r="AC68" s="79">
        <f t="shared" si="194"/>
        <v>0</v>
      </c>
      <c r="AD68" s="79">
        <f t="shared" si="194"/>
        <v>0</v>
      </c>
      <c r="AE68" s="79">
        <f t="shared" si="194"/>
        <v>0</v>
      </c>
      <c r="AF68" s="79">
        <f t="shared" si="194"/>
        <v>0</v>
      </c>
      <c r="AG68" s="79">
        <f t="shared" si="194"/>
        <v>0</v>
      </c>
      <c r="AH68" s="79">
        <f t="shared" si="194"/>
        <v>0</v>
      </c>
      <c r="AI68" s="79">
        <f t="shared" si="194"/>
        <v>0</v>
      </c>
      <c r="AJ68" s="79">
        <f t="shared" si="194"/>
        <v>0</v>
      </c>
      <c r="AK68" s="79">
        <f t="shared" si="194"/>
        <v>0</v>
      </c>
      <c r="AL68" s="79">
        <f t="shared" si="194"/>
        <v>0</v>
      </c>
      <c r="AM68" s="79">
        <f t="shared" si="194"/>
        <v>0</v>
      </c>
      <c r="AN68" s="79">
        <f t="shared" si="194"/>
        <v>0</v>
      </c>
      <c r="AO68" s="79">
        <f t="shared" si="194"/>
        <v>0</v>
      </c>
      <c r="AP68" s="79">
        <f t="shared" si="194"/>
        <v>0</v>
      </c>
      <c r="AQ68" s="79">
        <f t="shared" si="194"/>
        <v>0</v>
      </c>
      <c r="AR68" s="79">
        <f t="shared" si="194"/>
        <v>0</v>
      </c>
      <c r="AS68" s="79">
        <f t="shared" si="194"/>
        <v>0</v>
      </c>
      <c r="AT68" s="79">
        <f t="shared" si="194"/>
        <v>0</v>
      </c>
    </row>
    <row r="69" spans="1:46" s="79" customFormat="1" x14ac:dyDescent="0.2">
      <c r="A69" s="116"/>
      <c r="B69" s="112"/>
      <c r="C69" s="112"/>
      <c r="D69" s="117"/>
      <c r="E69" s="156" t="s">
        <v>41</v>
      </c>
      <c r="G69" s="79" t="s">
        <v>23</v>
      </c>
      <c r="H69" s="79">
        <f xml:space="preserve"> SUM(J69:CA69)</f>
        <v>31</v>
      </c>
      <c r="I69" s="14"/>
      <c r="J69" s="79">
        <f t="shared" ref="J69:S69" si="195" xml:space="preserve"> I69 + J68</f>
        <v>0</v>
      </c>
      <c r="K69" s="79">
        <f t="shared" si="195"/>
        <v>0</v>
      </c>
      <c r="L69" s="79">
        <f t="shared" si="195"/>
        <v>0</v>
      </c>
      <c r="M69" s="79">
        <f t="shared" si="195"/>
        <v>0</v>
      </c>
      <c r="N69" s="79">
        <f t="shared" si="195"/>
        <v>0</v>
      </c>
      <c r="O69" s="79">
        <f t="shared" si="195"/>
        <v>0</v>
      </c>
      <c r="P69" s="79">
        <f t="shared" si="195"/>
        <v>1</v>
      </c>
      <c r="Q69" s="79">
        <f t="shared" si="195"/>
        <v>1</v>
      </c>
      <c r="R69" s="79">
        <f t="shared" si="195"/>
        <v>1</v>
      </c>
      <c r="S69" s="79">
        <f t="shared" si="195"/>
        <v>1</v>
      </c>
      <c r="T69" s="79">
        <f t="shared" ref="T69" si="196" xml:space="preserve"> S69 + T68</f>
        <v>1</v>
      </c>
      <c r="U69" s="79">
        <f t="shared" ref="U69" si="197" xml:space="preserve"> T69 + U68</f>
        <v>1</v>
      </c>
      <c r="V69" s="79">
        <f t="shared" ref="V69" si="198" xml:space="preserve"> U69 + V68</f>
        <v>1</v>
      </c>
      <c r="W69" s="79">
        <f t="shared" ref="W69" si="199" xml:space="preserve"> V69 + W68</f>
        <v>1</v>
      </c>
      <c r="X69" s="79">
        <f t="shared" ref="X69" si="200" xml:space="preserve"> W69 + X68</f>
        <v>1</v>
      </c>
      <c r="Y69" s="79">
        <f t="shared" ref="Y69" si="201" xml:space="preserve"> X69 + Y68</f>
        <v>1</v>
      </c>
      <c r="Z69" s="79">
        <f t="shared" ref="Z69" si="202" xml:space="preserve"> Y69 + Z68</f>
        <v>1</v>
      </c>
      <c r="AA69" s="79">
        <f t="shared" ref="AA69" si="203" xml:space="preserve"> Z69 + AA68</f>
        <v>1</v>
      </c>
      <c r="AB69" s="79">
        <f t="shared" ref="AB69" si="204" xml:space="preserve"> AA69 + AB68</f>
        <v>1</v>
      </c>
      <c r="AC69" s="79">
        <f t="shared" ref="AC69" si="205" xml:space="preserve"> AB69 + AC68</f>
        <v>1</v>
      </c>
      <c r="AD69" s="79">
        <f t="shared" ref="AD69" si="206" xml:space="preserve"> AC69 + AD68</f>
        <v>1</v>
      </c>
      <c r="AE69" s="79">
        <f t="shared" ref="AE69" si="207" xml:space="preserve"> AD69 + AE68</f>
        <v>1</v>
      </c>
      <c r="AF69" s="79">
        <f t="shared" ref="AF69" si="208" xml:space="preserve"> AE69 + AF68</f>
        <v>1</v>
      </c>
      <c r="AG69" s="79">
        <f t="shared" ref="AG69" si="209" xml:space="preserve"> AF69 + AG68</f>
        <v>1</v>
      </c>
      <c r="AH69" s="79">
        <f t="shared" ref="AH69" si="210" xml:space="preserve"> AG69 + AH68</f>
        <v>1</v>
      </c>
      <c r="AI69" s="79">
        <f t="shared" ref="AI69" si="211" xml:space="preserve"> AH69 + AI68</f>
        <v>1</v>
      </c>
      <c r="AJ69" s="79">
        <f t="shared" ref="AJ69" si="212" xml:space="preserve"> AI69 + AJ68</f>
        <v>1</v>
      </c>
      <c r="AK69" s="79">
        <f t="shared" ref="AK69" si="213" xml:space="preserve"> AJ69 + AK68</f>
        <v>1</v>
      </c>
      <c r="AL69" s="79">
        <f t="shared" ref="AL69" si="214" xml:space="preserve"> AK69 + AL68</f>
        <v>1</v>
      </c>
      <c r="AM69" s="79">
        <f t="shared" ref="AM69" si="215" xml:space="preserve"> AL69 + AM68</f>
        <v>1</v>
      </c>
      <c r="AN69" s="79">
        <f t="shared" ref="AN69" si="216" xml:space="preserve"> AM69 + AN68</f>
        <v>1</v>
      </c>
      <c r="AO69" s="79">
        <f t="shared" ref="AO69" si="217" xml:space="preserve"> AN69 + AO68</f>
        <v>1</v>
      </c>
      <c r="AP69" s="79">
        <f t="shared" ref="AP69" si="218" xml:space="preserve"> AO69 + AP68</f>
        <v>1</v>
      </c>
      <c r="AQ69" s="79">
        <f t="shared" ref="AQ69" si="219" xml:space="preserve"> AP69 + AQ68</f>
        <v>1</v>
      </c>
      <c r="AR69" s="79">
        <f t="shared" ref="AR69" si="220" xml:space="preserve"> AQ69 + AR68</f>
        <v>1</v>
      </c>
      <c r="AS69" s="79">
        <f t="shared" ref="AS69" si="221" xml:space="preserve"> AR69 + AS68</f>
        <v>1</v>
      </c>
      <c r="AT69" s="79">
        <f t="shared" ref="AT69" si="222" xml:space="preserve"> AS69 + AT68</f>
        <v>1</v>
      </c>
    </row>
    <row r="70" spans="1:46" s="79" customFormat="1" x14ac:dyDescent="0.2">
      <c r="A70" s="116"/>
      <c r="B70" s="112"/>
      <c r="C70" s="112"/>
      <c r="D70" s="117"/>
      <c r="E70" s="156" t="s">
        <v>40</v>
      </c>
      <c r="F70" s="79">
        <f xml:space="preserve"> SUM(J69:CA69)</f>
        <v>31</v>
      </c>
      <c r="G70" s="79" t="s">
        <v>39</v>
      </c>
    </row>
    <row r="71" spans="1:46" s="76" customFormat="1" x14ac:dyDescent="0.2">
      <c r="A71" s="106"/>
      <c r="B71" s="112"/>
      <c r="C71" s="112"/>
      <c r="D71" s="108"/>
      <c r="E71" s="154"/>
    </row>
    <row r="72" spans="1:46" s="76" customFormat="1" x14ac:dyDescent="0.2">
      <c r="A72" s="106"/>
      <c r="B72" s="112"/>
      <c r="C72" s="112"/>
      <c r="D72" s="108"/>
      <c r="E72" s="154"/>
    </row>
    <row r="73" spans="1:46" s="16" customFormat="1" x14ac:dyDescent="0.2">
      <c r="A73" s="113" t="s">
        <v>38</v>
      </c>
      <c r="B73" s="114"/>
      <c r="C73" s="114"/>
      <c r="D73" s="115"/>
      <c r="E73" s="155"/>
    </row>
    <row r="74" spans="1:46" s="76" customFormat="1" x14ac:dyDescent="0.2">
      <c r="A74" s="106"/>
      <c r="B74" s="112"/>
      <c r="C74" s="112"/>
      <c r="D74" s="108"/>
      <c r="E74" s="154"/>
    </row>
    <row r="75" spans="1:46" s="76" customFormat="1" x14ac:dyDescent="0.2">
      <c r="A75" s="106"/>
      <c r="B75" s="112"/>
      <c r="C75" s="112"/>
      <c r="D75" s="108"/>
      <c r="E75" s="154" t="str">
        <f xml:space="preserve"> E$13</f>
        <v>Model Column Total</v>
      </c>
      <c r="F75" s="76">
        <f xml:space="preserve"> F$13</f>
        <v>37</v>
      </c>
      <c r="G75" s="76" t="str">
        <f xml:space="preserve"> G$13</f>
        <v>column</v>
      </c>
    </row>
    <row r="76" spans="1:46" s="76" customFormat="1" x14ac:dyDescent="0.2">
      <c r="A76" s="106"/>
      <c r="B76" s="112"/>
      <c r="C76" s="112"/>
      <c r="D76" s="108" t="s">
        <v>37</v>
      </c>
      <c r="E76" s="154" t="str">
        <f xml:space="preserve"> E$37</f>
        <v>Pre Forecast Period Total</v>
      </c>
      <c r="F76" s="76">
        <f xml:space="preserve"> F$37</f>
        <v>1</v>
      </c>
      <c r="G76" s="76" t="str">
        <f xml:space="preserve"> G$37</f>
        <v>columns</v>
      </c>
    </row>
    <row r="77" spans="1:46" s="76" customFormat="1" x14ac:dyDescent="0.2">
      <c r="A77" s="106"/>
      <c r="B77" s="112"/>
      <c r="C77" s="112"/>
      <c r="D77" s="108" t="s">
        <v>37</v>
      </c>
      <c r="E77" s="154" t="str">
        <f xml:space="preserve"> E$56</f>
        <v xml:space="preserve">Forecast Period Total </v>
      </c>
      <c r="F77" s="76">
        <f xml:space="preserve"> F$56</f>
        <v>5</v>
      </c>
      <c r="G77" s="76" t="str">
        <f xml:space="preserve"> G$56</f>
        <v>columns</v>
      </c>
    </row>
    <row r="78" spans="1:46" s="76" customFormat="1" x14ac:dyDescent="0.2">
      <c r="A78" s="106"/>
      <c r="B78" s="112"/>
      <c r="C78" s="112"/>
      <c r="D78" s="108" t="s">
        <v>37</v>
      </c>
      <c r="E78" s="154" t="str">
        <f xml:space="preserve"> E$70</f>
        <v>Post Forecast Period Total</v>
      </c>
      <c r="F78" s="76">
        <f xml:space="preserve"> F$70</f>
        <v>31</v>
      </c>
      <c r="G78" s="76" t="str">
        <f xml:space="preserve"> G$70</f>
        <v>columns</v>
      </c>
    </row>
    <row r="79" spans="1:46" s="79" customFormat="1" x14ac:dyDescent="0.2">
      <c r="A79" s="116"/>
      <c r="B79" s="112"/>
      <c r="C79" s="112"/>
      <c r="D79" s="117"/>
      <c r="E79" s="156" t="s">
        <v>36</v>
      </c>
      <c r="F79" s="63">
        <f xml:space="preserve"> IF(F75 - SUM(F76:F78) &lt;&gt; 0, 1, 0)</f>
        <v>0</v>
      </c>
      <c r="G79" s="79" t="s">
        <v>21</v>
      </c>
    </row>
    <row r="80" spans="1:46" s="76" customFormat="1" x14ac:dyDescent="0.2">
      <c r="A80" s="106"/>
      <c r="B80" s="112"/>
      <c r="C80" s="112"/>
      <c r="D80" s="108"/>
      <c r="E80" s="154"/>
    </row>
    <row r="81" spans="1:79" s="76" customFormat="1" x14ac:dyDescent="0.2">
      <c r="A81" s="106"/>
      <c r="B81" s="112"/>
      <c r="C81" s="112"/>
      <c r="D81" s="108"/>
      <c r="E81" s="154"/>
    </row>
    <row r="82" spans="1:79" s="16" customFormat="1" x14ac:dyDescent="0.2">
      <c r="A82" s="113" t="s">
        <v>66</v>
      </c>
      <c r="B82" s="114"/>
      <c r="C82" s="114"/>
      <c r="D82" s="115"/>
      <c r="E82" s="155"/>
    </row>
    <row r="83" spans="1:79" s="76" customFormat="1" x14ac:dyDescent="0.2">
      <c r="A83" s="106"/>
      <c r="B83" s="112"/>
      <c r="C83" s="112"/>
      <c r="D83" s="108"/>
      <c r="E83" s="154"/>
    </row>
    <row r="84" spans="1:79" s="79" customFormat="1" x14ac:dyDescent="0.2">
      <c r="A84" s="116"/>
      <c r="B84" s="112" t="s">
        <v>35</v>
      </c>
      <c r="C84" s="112"/>
      <c r="D84" s="117"/>
      <c r="E84" s="156"/>
    </row>
    <row r="85" spans="1:79" s="37" customFormat="1" x14ac:dyDescent="0.2">
      <c r="A85" s="125"/>
      <c r="B85" s="126"/>
      <c r="C85" s="126"/>
      <c r="D85" s="127"/>
      <c r="E85" s="154" t="str">
        <f xml:space="preserve"> E$19</f>
        <v>First model period BEG</v>
      </c>
      <c r="F85" s="37">
        <f xml:space="preserve"> F$19</f>
        <v>41730</v>
      </c>
      <c r="G85" s="37" t="str">
        <f xml:space="preserve"> G$19</f>
        <v>month</v>
      </c>
      <c r="I85" s="27"/>
    </row>
    <row r="86" spans="1:79" s="62" customFormat="1" x14ac:dyDescent="0.2">
      <c r="A86" s="125"/>
      <c r="B86" s="140"/>
      <c r="C86" s="140"/>
      <c r="D86" s="141"/>
      <c r="E86" s="160" t="str">
        <f>InpCol!E$28</f>
        <v>Operation Finish Date (midnight)</v>
      </c>
      <c r="F86" s="62">
        <f>InpCol!F$28</f>
        <v>43921</v>
      </c>
      <c r="G86" s="62" t="str">
        <f>InpCol!G$28</f>
        <v>date</v>
      </c>
    </row>
    <row r="87" spans="1:79" s="144" customFormat="1" x14ac:dyDescent="0.2">
      <c r="A87" s="128"/>
      <c r="B87" s="131"/>
      <c r="C87" s="131"/>
      <c r="D87" s="132"/>
      <c r="E87" s="156" t="str">
        <f t="shared" ref="E87:AT87" si="223" xml:space="preserve"> E$23</f>
        <v>Model Period BEG</v>
      </c>
      <c r="F87" s="61">
        <f t="shared" si="223"/>
        <v>0</v>
      </c>
      <c r="G87" s="61" t="str">
        <f t="shared" si="223"/>
        <v>date</v>
      </c>
      <c r="H87" s="61">
        <f t="shared" si="223"/>
        <v>0</v>
      </c>
      <c r="I87" s="61">
        <f t="shared" si="223"/>
        <v>0</v>
      </c>
      <c r="J87" s="61">
        <f t="shared" si="223"/>
        <v>41730</v>
      </c>
      <c r="K87" s="61">
        <f t="shared" si="223"/>
        <v>42095</v>
      </c>
      <c r="L87" s="61">
        <f t="shared" si="223"/>
        <v>42461</v>
      </c>
      <c r="M87" s="61">
        <f t="shared" si="223"/>
        <v>42826</v>
      </c>
      <c r="N87" s="61">
        <f t="shared" si="223"/>
        <v>43191</v>
      </c>
      <c r="O87" s="61">
        <f t="shared" si="223"/>
        <v>43556</v>
      </c>
      <c r="P87" s="61">
        <f t="shared" si="223"/>
        <v>43922</v>
      </c>
      <c r="Q87" s="61">
        <f t="shared" si="223"/>
        <v>44287</v>
      </c>
      <c r="R87" s="61">
        <f t="shared" si="223"/>
        <v>44652</v>
      </c>
      <c r="S87" s="61">
        <f t="shared" si="223"/>
        <v>45017</v>
      </c>
      <c r="T87" s="61">
        <f t="shared" si="223"/>
        <v>45383</v>
      </c>
      <c r="U87" s="61">
        <f t="shared" si="223"/>
        <v>45748</v>
      </c>
      <c r="V87" s="61">
        <f t="shared" si="223"/>
        <v>46113</v>
      </c>
      <c r="W87" s="61">
        <f t="shared" si="223"/>
        <v>46478</v>
      </c>
      <c r="X87" s="61">
        <f t="shared" si="223"/>
        <v>46844</v>
      </c>
      <c r="Y87" s="61">
        <f t="shared" si="223"/>
        <v>47209</v>
      </c>
      <c r="Z87" s="61">
        <f t="shared" si="223"/>
        <v>47574</v>
      </c>
      <c r="AA87" s="61">
        <f t="shared" si="223"/>
        <v>47939</v>
      </c>
      <c r="AB87" s="61">
        <f t="shared" si="223"/>
        <v>48305</v>
      </c>
      <c r="AC87" s="61">
        <f t="shared" si="223"/>
        <v>48670</v>
      </c>
      <c r="AD87" s="61">
        <f t="shared" si="223"/>
        <v>49035</v>
      </c>
      <c r="AE87" s="61">
        <f t="shared" si="223"/>
        <v>49400</v>
      </c>
      <c r="AF87" s="61">
        <f t="shared" si="223"/>
        <v>49766</v>
      </c>
      <c r="AG87" s="61">
        <f t="shared" si="223"/>
        <v>50131</v>
      </c>
      <c r="AH87" s="61">
        <f t="shared" si="223"/>
        <v>50496</v>
      </c>
      <c r="AI87" s="61">
        <f t="shared" si="223"/>
        <v>50861</v>
      </c>
      <c r="AJ87" s="61">
        <f t="shared" si="223"/>
        <v>51227</v>
      </c>
      <c r="AK87" s="61">
        <f t="shared" si="223"/>
        <v>51592</v>
      </c>
      <c r="AL87" s="61">
        <f t="shared" si="223"/>
        <v>51957</v>
      </c>
      <c r="AM87" s="61">
        <f t="shared" si="223"/>
        <v>52322</v>
      </c>
      <c r="AN87" s="61">
        <f t="shared" si="223"/>
        <v>52688</v>
      </c>
      <c r="AO87" s="61">
        <f t="shared" si="223"/>
        <v>53053</v>
      </c>
      <c r="AP87" s="61">
        <f t="shared" si="223"/>
        <v>53418</v>
      </c>
      <c r="AQ87" s="61">
        <f t="shared" si="223"/>
        <v>53783</v>
      </c>
      <c r="AR87" s="61">
        <f t="shared" si="223"/>
        <v>54149</v>
      </c>
      <c r="AS87" s="61">
        <f t="shared" si="223"/>
        <v>54514</v>
      </c>
      <c r="AT87" s="61">
        <f t="shared" si="223"/>
        <v>54879</v>
      </c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</row>
    <row r="88" spans="1:79" s="144" customFormat="1" x14ac:dyDescent="0.2">
      <c r="A88" s="128"/>
      <c r="B88" s="131"/>
      <c r="C88" s="131"/>
      <c r="D88" s="132"/>
      <c r="E88" s="156" t="str">
        <f t="shared" ref="E88:AT88" si="224" xml:space="preserve"> E$24</f>
        <v>Model Period END</v>
      </c>
      <c r="F88" s="61">
        <f t="shared" si="224"/>
        <v>0</v>
      </c>
      <c r="G88" s="61" t="str">
        <f t="shared" si="224"/>
        <v>date</v>
      </c>
      <c r="H88" s="61">
        <f t="shared" si="224"/>
        <v>0</v>
      </c>
      <c r="I88" s="61">
        <f t="shared" si="224"/>
        <v>0</v>
      </c>
      <c r="J88" s="61">
        <f t="shared" si="224"/>
        <v>42094</v>
      </c>
      <c r="K88" s="61">
        <f t="shared" si="224"/>
        <v>42460</v>
      </c>
      <c r="L88" s="61">
        <f t="shared" si="224"/>
        <v>42825</v>
      </c>
      <c r="M88" s="61">
        <f t="shared" si="224"/>
        <v>43190</v>
      </c>
      <c r="N88" s="61">
        <f t="shared" si="224"/>
        <v>43555</v>
      </c>
      <c r="O88" s="61">
        <f t="shared" si="224"/>
        <v>43921</v>
      </c>
      <c r="P88" s="61">
        <f t="shared" si="224"/>
        <v>44286</v>
      </c>
      <c r="Q88" s="61">
        <f t="shared" si="224"/>
        <v>44651</v>
      </c>
      <c r="R88" s="61">
        <f t="shared" si="224"/>
        <v>45016</v>
      </c>
      <c r="S88" s="61">
        <f t="shared" si="224"/>
        <v>45382</v>
      </c>
      <c r="T88" s="61">
        <f t="shared" si="224"/>
        <v>45747</v>
      </c>
      <c r="U88" s="61">
        <f t="shared" si="224"/>
        <v>46112</v>
      </c>
      <c r="V88" s="61">
        <f t="shared" si="224"/>
        <v>46477</v>
      </c>
      <c r="W88" s="61">
        <f t="shared" si="224"/>
        <v>46843</v>
      </c>
      <c r="X88" s="61">
        <f t="shared" si="224"/>
        <v>47208</v>
      </c>
      <c r="Y88" s="61">
        <f t="shared" si="224"/>
        <v>47573</v>
      </c>
      <c r="Z88" s="61">
        <f t="shared" si="224"/>
        <v>47938</v>
      </c>
      <c r="AA88" s="61">
        <f t="shared" si="224"/>
        <v>48304</v>
      </c>
      <c r="AB88" s="61">
        <f t="shared" si="224"/>
        <v>48669</v>
      </c>
      <c r="AC88" s="61">
        <f t="shared" si="224"/>
        <v>49034</v>
      </c>
      <c r="AD88" s="61">
        <f t="shared" si="224"/>
        <v>49399</v>
      </c>
      <c r="AE88" s="61">
        <f t="shared" si="224"/>
        <v>49765</v>
      </c>
      <c r="AF88" s="61">
        <f t="shared" si="224"/>
        <v>50130</v>
      </c>
      <c r="AG88" s="61">
        <f t="shared" si="224"/>
        <v>50495</v>
      </c>
      <c r="AH88" s="61">
        <f t="shared" si="224"/>
        <v>50860</v>
      </c>
      <c r="AI88" s="61">
        <f t="shared" si="224"/>
        <v>51226</v>
      </c>
      <c r="AJ88" s="61">
        <f t="shared" si="224"/>
        <v>51591</v>
      </c>
      <c r="AK88" s="61">
        <f t="shared" si="224"/>
        <v>51956</v>
      </c>
      <c r="AL88" s="61">
        <f t="shared" si="224"/>
        <v>52321</v>
      </c>
      <c r="AM88" s="61">
        <f t="shared" si="224"/>
        <v>52687</v>
      </c>
      <c r="AN88" s="61">
        <f t="shared" si="224"/>
        <v>53052</v>
      </c>
      <c r="AO88" s="61">
        <f t="shared" si="224"/>
        <v>53417</v>
      </c>
      <c r="AP88" s="61">
        <f t="shared" si="224"/>
        <v>53782</v>
      </c>
      <c r="AQ88" s="61">
        <f t="shared" si="224"/>
        <v>54148</v>
      </c>
      <c r="AR88" s="61">
        <f t="shared" si="224"/>
        <v>54513</v>
      </c>
      <c r="AS88" s="61">
        <f t="shared" si="224"/>
        <v>54878</v>
      </c>
      <c r="AT88" s="61">
        <f t="shared" si="224"/>
        <v>55243</v>
      </c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</row>
    <row r="89" spans="1:79" s="60" customFormat="1" x14ac:dyDescent="0.2">
      <c r="A89" s="116"/>
      <c r="B89" s="112"/>
      <c r="C89" s="112"/>
      <c r="D89" s="117"/>
      <c r="E89" s="156" t="s">
        <v>34</v>
      </c>
      <c r="F89" s="79"/>
      <c r="G89" s="79" t="s">
        <v>33</v>
      </c>
      <c r="H89" s="79">
        <f xml:space="preserve"> SUM(J89:CA89)</f>
        <v>2192</v>
      </c>
      <c r="I89" s="79"/>
      <c r="J89" s="79">
        <f t="shared" ref="J89:S89" si="225" xml:space="preserve"> MAX(0, (MIN($F86, J88) - MAX($F85, J87) + 1))</f>
        <v>365</v>
      </c>
      <c r="K89" s="79">
        <f t="shared" si="225"/>
        <v>366</v>
      </c>
      <c r="L89" s="79">
        <f t="shared" si="225"/>
        <v>365</v>
      </c>
      <c r="M89" s="79">
        <f t="shared" si="225"/>
        <v>365</v>
      </c>
      <c r="N89" s="79">
        <f t="shared" si="225"/>
        <v>365</v>
      </c>
      <c r="O89" s="79">
        <f t="shared" si="225"/>
        <v>366</v>
      </c>
      <c r="P89" s="79">
        <f t="shared" si="225"/>
        <v>0</v>
      </c>
      <c r="Q89" s="79">
        <f t="shared" si="225"/>
        <v>0</v>
      </c>
      <c r="R89" s="79">
        <f t="shared" si="225"/>
        <v>0</v>
      </c>
      <c r="S89" s="79">
        <f t="shared" si="225"/>
        <v>0</v>
      </c>
      <c r="T89" s="79">
        <f t="shared" ref="T89:AT89" si="226" xml:space="preserve"> MAX(0, (MIN($F86, T88) - MAX($F85, T87) + 1))</f>
        <v>0</v>
      </c>
      <c r="U89" s="79">
        <f t="shared" si="226"/>
        <v>0</v>
      </c>
      <c r="V89" s="79">
        <f t="shared" si="226"/>
        <v>0</v>
      </c>
      <c r="W89" s="79">
        <f t="shared" si="226"/>
        <v>0</v>
      </c>
      <c r="X89" s="79">
        <f t="shared" si="226"/>
        <v>0</v>
      </c>
      <c r="Y89" s="79">
        <f t="shared" si="226"/>
        <v>0</v>
      </c>
      <c r="Z89" s="79">
        <f t="shared" si="226"/>
        <v>0</v>
      </c>
      <c r="AA89" s="79">
        <f t="shared" si="226"/>
        <v>0</v>
      </c>
      <c r="AB89" s="79">
        <f t="shared" si="226"/>
        <v>0</v>
      </c>
      <c r="AC89" s="79">
        <f t="shared" si="226"/>
        <v>0</v>
      </c>
      <c r="AD89" s="79">
        <f t="shared" si="226"/>
        <v>0</v>
      </c>
      <c r="AE89" s="79">
        <f t="shared" si="226"/>
        <v>0</v>
      </c>
      <c r="AF89" s="79">
        <f t="shared" si="226"/>
        <v>0</v>
      </c>
      <c r="AG89" s="79">
        <f t="shared" si="226"/>
        <v>0</v>
      </c>
      <c r="AH89" s="79">
        <f t="shared" si="226"/>
        <v>0</v>
      </c>
      <c r="AI89" s="79">
        <f t="shared" si="226"/>
        <v>0</v>
      </c>
      <c r="AJ89" s="79">
        <f t="shared" si="226"/>
        <v>0</v>
      </c>
      <c r="AK89" s="79">
        <f t="shared" si="226"/>
        <v>0</v>
      </c>
      <c r="AL89" s="79">
        <f t="shared" si="226"/>
        <v>0</v>
      </c>
      <c r="AM89" s="79">
        <f t="shared" si="226"/>
        <v>0</v>
      </c>
      <c r="AN89" s="79">
        <f t="shared" si="226"/>
        <v>0</v>
      </c>
      <c r="AO89" s="79">
        <f t="shared" si="226"/>
        <v>0</v>
      </c>
      <c r="AP89" s="79">
        <f t="shared" si="226"/>
        <v>0</v>
      </c>
      <c r="AQ89" s="79">
        <f t="shared" si="226"/>
        <v>0</v>
      </c>
      <c r="AR89" s="79">
        <f t="shared" si="226"/>
        <v>0</v>
      </c>
      <c r="AS89" s="79">
        <f t="shared" si="226"/>
        <v>0</v>
      </c>
      <c r="AT89" s="79">
        <f t="shared" si="226"/>
        <v>0</v>
      </c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</row>
    <row r="90" spans="1:79" s="60" customFormat="1" x14ac:dyDescent="0.2">
      <c r="A90" s="116"/>
      <c r="B90" s="112"/>
      <c r="C90" s="112"/>
      <c r="D90" s="117"/>
      <c r="E90" s="156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</row>
    <row r="91" spans="1:79" s="79" customFormat="1" x14ac:dyDescent="0.2">
      <c r="A91" s="116"/>
      <c r="B91" s="112"/>
      <c r="C91" s="112"/>
      <c r="D91" s="117"/>
      <c r="E91" s="156" t="str">
        <f t="shared" ref="E91:AT91" si="227" xml:space="preserve"> E$89</f>
        <v>Days in Operation Period</v>
      </c>
      <c r="F91" s="79">
        <f t="shared" si="227"/>
        <v>0</v>
      </c>
      <c r="G91" s="79" t="str">
        <f t="shared" si="227"/>
        <v>days</v>
      </c>
      <c r="H91" s="79">
        <f t="shared" si="227"/>
        <v>2192</v>
      </c>
      <c r="I91" s="79">
        <f t="shared" si="227"/>
        <v>0</v>
      </c>
      <c r="J91" s="79">
        <f t="shared" si="227"/>
        <v>365</v>
      </c>
      <c r="K91" s="79">
        <f t="shared" si="227"/>
        <v>366</v>
      </c>
      <c r="L91" s="79">
        <f t="shared" si="227"/>
        <v>365</v>
      </c>
      <c r="M91" s="79">
        <f t="shared" si="227"/>
        <v>365</v>
      </c>
      <c r="N91" s="79">
        <f t="shared" si="227"/>
        <v>365</v>
      </c>
      <c r="O91" s="79">
        <f t="shared" si="227"/>
        <v>366</v>
      </c>
      <c r="P91" s="79">
        <f t="shared" si="227"/>
        <v>0</v>
      </c>
      <c r="Q91" s="79">
        <f t="shared" si="227"/>
        <v>0</v>
      </c>
      <c r="R91" s="79">
        <f t="shared" si="227"/>
        <v>0</v>
      </c>
      <c r="S91" s="79">
        <f t="shared" si="227"/>
        <v>0</v>
      </c>
      <c r="T91" s="79">
        <f t="shared" si="227"/>
        <v>0</v>
      </c>
      <c r="U91" s="79">
        <f t="shared" si="227"/>
        <v>0</v>
      </c>
      <c r="V91" s="79">
        <f t="shared" si="227"/>
        <v>0</v>
      </c>
      <c r="W91" s="79">
        <f t="shared" si="227"/>
        <v>0</v>
      </c>
      <c r="X91" s="79">
        <f t="shared" si="227"/>
        <v>0</v>
      </c>
      <c r="Y91" s="79">
        <f t="shared" si="227"/>
        <v>0</v>
      </c>
      <c r="Z91" s="79">
        <f t="shared" si="227"/>
        <v>0</v>
      </c>
      <c r="AA91" s="79">
        <f t="shared" si="227"/>
        <v>0</v>
      </c>
      <c r="AB91" s="79">
        <f t="shared" si="227"/>
        <v>0</v>
      </c>
      <c r="AC91" s="79">
        <f t="shared" si="227"/>
        <v>0</v>
      </c>
      <c r="AD91" s="79">
        <f t="shared" si="227"/>
        <v>0</v>
      </c>
      <c r="AE91" s="79">
        <f t="shared" si="227"/>
        <v>0</v>
      </c>
      <c r="AF91" s="79">
        <f t="shared" si="227"/>
        <v>0</v>
      </c>
      <c r="AG91" s="79">
        <f t="shared" si="227"/>
        <v>0</v>
      </c>
      <c r="AH91" s="79">
        <f t="shared" si="227"/>
        <v>0</v>
      </c>
      <c r="AI91" s="79">
        <f t="shared" si="227"/>
        <v>0</v>
      </c>
      <c r="AJ91" s="79">
        <f t="shared" si="227"/>
        <v>0</v>
      </c>
      <c r="AK91" s="79">
        <f t="shared" si="227"/>
        <v>0</v>
      </c>
      <c r="AL91" s="79">
        <f t="shared" si="227"/>
        <v>0</v>
      </c>
      <c r="AM91" s="79">
        <f t="shared" si="227"/>
        <v>0</v>
      </c>
      <c r="AN91" s="79">
        <f t="shared" si="227"/>
        <v>0</v>
      </c>
      <c r="AO91" s="79">
        <f t="shared" si="227"/>
        <v>0</v>
      </c>
      <c r="AP91" s="79">
        <f t="shared" si="227"/>
        <v>0</v>
      </c>
      <c r="AQ91" s="79">
        <f t="shared" si="227"/>
        <v>0</v>
      </c>
      <c r="AR91" s="79">
        <f t="shared" si="227"/>
        <v>0</v>
      </c>
      <c r="AS91" s="79">
        <f t="shared" si="227"/>
        <v>0</v>
      </c>
      <c r="AT91" s="79">
        <f t="shared" si="227"/>
        <v>0</v>
      </c>
    </row>
    <row r="92" spans="1:79" s="60" customFormat="1" x14ac:dyDescent="0.2">
      <c r="A92" s="116"/>
      <c r="B92" s="112"/>
      <c r="C92" s="112"/>
      <c r="D92" s="117"/>
      <c r="E92" s="163" t="str">
        <f t="shared" ref="E92:AT92" si="228" xml:space="preserve"> E$28</f>
        <v>Days in Model Period</v>
      </c>
      <c r="F92" s="60">
        <f t="shared" si="228"/>
        <v>0</v>
      </c>
      <c r="G92" s="60" t="str">
        <f t="shared" si="228"/>
        <v>days</v>
      </c>
      <c r="H92" s="60">
        <f t="shared" si="228"/>
        <v>13514</v>
      </c>
      <c r="I92" s="60">
        <f t="shared" si="228"/>
        <v>0</v>
      </c>
      <c r="J92" s="60">
        <f t="shared" si="228"/>
        <v>365</v>
      </c>
      <c r="K92" s="60">
        <f t="shared" si="228"/>
        <v>366</v>
      </c>
      <c r="L92" s="60">
        <f t="shared" si="228"/>
        <v>365</v>
      </c>
      <c r="M92" s="60">
        <f t="shared" si="228"/>
        <v>365</v>
      </c>
      <c r="N92" s="60">
        <f t="shared" si="228"/>
        <v>365</v>
      </c>
      <c r="O92" s="60">
        <f t="shared" si="228"/>
        <v>366</v>
      </c>
      <c r="P92" s="60">
        <f t="shared" si="228"/>
        <v>365</v>
      </c>
      <c r="Q92" s="60">
        <f t="shared" si="228"/>
        <v>365</v>
      </c>
      <c r="R92" s="60">
        <f t="shared" si="228"/>
        <v>365</v>
      </c>
      <c r="S92" s="60">
        <f t="shared" si="228"/>
        <v>366</v>
      </c>
      <c r="T92" s="60">
        <f t="shared" si="228"/>
        <v>365</v>
      </c>
      <c r="U92" s="60">
        <f t="shared" si="228"/>
        <v>365</v>
      </c>
      <c r="V92" s="60">
        <f t="shared" si="228"/>
        <v>365</v>
      </c>
      <c r="W92" s="60">
        <f t="shared" si="228"/>
        <v>366</v>
      </c>
      <c r="X92" s="60">
        <f t="shared" si="228"/>
        <v>365</v>
      </c>
      <c r="Y92" s="60">
        <f t="shared" si="228"/>
        <v>365</v>
      </c>
      <c r="Z92" s="60">
        <f t="shared" si="228"/>
        <v>365</v>
      </c>
      <c r="AA92" s="60">
        <f t="shared" si="228"/>
        <v>366</v>
      </c>
      <c r="AB92" s="60">
        <f t="shared" si="228"/>
        <v>365</v>
      </c>
      <c r="AC92" s="60">
        <f t="shared" si="228"/>
        <v>365</v>
      </c>
      <c r="AD92" s="60">
        <f t="shared" si="228"/>
        <v>365</v>
      </c>
      <c r="AE92" s="60">
        <f t="shared" si="228"/>
        <v>366</v>
      </c>
      <c r="AF92" s="60">
        <f t="shared" si="228"/>
        <v>365</v>
      </c>
      <c r="AG92" s="60">
        <f t="shared" si="228"/>
        <v>365</v>
      </c>
      <c r="AH92" s="60">
        <f t="shared" si="228"/>
        <v>365</v>
      </c>
      <c r="AI92" s="60">
        <f t="shared" si="228"/>
        <v>366</v>
      </c>
      <c r="AJ92" s="60">
        <f t="shared" si="228"/>
        <v>365</v>
      </c>
      <c r="AK92" s="60">
        <f t="shared" si="228"/>
        <v>365</v>
      </c>
      <c r="AL92" s="60">
        <f t="shared" si="228"/>
        <v>365</v>
      </c>
      <c r="AM92" s="60">
        <f t="shared" si="228"/>
        <v>366</v>
      </c>
      <c r="AN92" s="60">
        <f t="shared" si="228"/>
        <v>365</v>
      </c>
      <c r="AO92" s="60">
        <f t="shared" si="228"/>
        <v>365</v>
      </c>
      <c r="AP92" s="60">
        <f t="shared" si="228"/>
        <v>365</v>
      </c>
      <c r="AQ92" s="60">
        <f t="shared" si="228"/>
        <v>366</v>
      </c>
      <c r="AR92" s="60">
        <f t="shared" si="228"/>
        <v>365</v>
      </c>
      <c r="AS92" s="60">
        <f t="shared" si="228"/>
        <v>365</v>
      </c>
      <c r="AT92" s="60">
        <f t="shared" si="228"/>
        <v>365</v>
      </c>
    </row>
    <row r="93" spans="1:79" s="58" customFormat="1" x14ac:dyDescent="0.2">
      <c r="A93" s="146"/>
      <c r="B93" s="147"/>
      <c r="C93" s="147"/>
      <c r="D93" s="148"/>
      <c r="E93" s="164" t="s">
        <v>32</v>
      </c>
      <c r="F93" s="59"/>
      <c r="G93" s="58" t="s">
        <v>31</v>
      </c>
      <c r="H93" s="58">
        <f xml:space="preserve"> SUM(J93:CA93)</f>
        <v>6</v>
      </c>
      <c r="J93" s="58">
        <f t="shared" ref="J93:S93" si="229" xml:space="preserve"> J91 / J92</f>
        <v>1</v>
      </c>
      <c r="K93" s="58">
        <f t="shared" si="229"/>
        <v>1</v>
      </c>
      <c r="L93" s="58">
        <f t="shared" si="229"/>
        <v>1</v>
      </c>
      <c r="M93" s="58">
        <f t="shared" si="229"/>
        <v>1</v>
      </c>
      <c r="N93" s="58">
        <f t="shared" si="229"/>
        <v>1</v>
      </c>
      <c r="O93" s="58">
        <f t="shared" si="229"/>
        <v>1</v>
      </c>
      <c r="P93" s="58">
        <f t="shared" si="229"/>
        <v>0</v>
      </c>
      <c r="Q93" s="58">
        <f t="shared" si="229"/>
        <v>0</v>
      </c>
      <c r="R93" s="58">
        <f t="shared" si="229"/>
        <v>0</v>
      </c>
      <c r="S93" s="58">
        <f t="shared" si="229"/>
        <v>0</v>
      </c>
      <c r="T93" s="58">
        <f t="shared" ref="T93:AT93" si="230" xml:space="preserve"> T91 / T92</f>
        <v>0</v>
      </c>
      <c r="U93" s="58">
        <f t="shared" si="230"/>
        <v>0</v>
      </c>
      <c r="V93" s="58">
        <f t="shared" si="230"/>
        <v>0</v>
      </c>
      <c r="W93" s="58">
        <f t="shared" si="230"/>
        <v>0</v>
      </c>
      <c r="X93" s="58">
        <f t="shared" si="230"/>
        <v>0</v>
      </c>
      <c r="Y93" s="58">
        <f t="shared" si="230"/>
        <v>0</v>
      </c>
      <c r="Z93" s="58">
        <f t="shared" si="230"/>
        <v>0</v>
      </c>
      <c r="AA93" s="58">
        <f t="shared" si="230"/>
        <v>0</v>
      </c>
      <c r="AB93" s="58">
        <f t="shared" si="230"/>
        <v>0</v>
      </c>
      <c r="AC93" s="58">
        <f t="shared" si="230"/>
        <v>0</v>
      </c>
      <c r="AD93" s="58">
        <f t="shared" si="230"/>
        <v>0</v>
      </c>
      <c r="AE93" s="58">
        <f t="shared" si="230"/>
        <v>0</v>
      </c>
      <c r="AF93" s="58">
        <f t="shared" si="230"/>
        <v>0</v>
      </c>
      <c r="AG93" s="58">
        <f t="shared" si="230"/>
        <v>0</v>
      </c>
      <c r="AH93" s="58">
        <f t="shared" si="230"/>
        <v>0</v>
      </c>
      <c r="AI93" s="58">
        <f t="shared" si="230"/>
        <v>0</v>
      </c>
      <c r="AJ93" s="58">
        <f t="shared" si="230"/>
        <v>0</v>
      </c>
      <c r="AK93" s="58">
        <f t="shared" si="230"/>
        <v>0</v>
      </c>
      <c r="AL93" s="58">
        <f t="shared" si="230"/>
        <v>0</v>
      </c>
      <c r="AM93" s="58">
        <f t="shared" si="230"/>
        <v>0</v>
      </c>
      <c r="AN93" s="58">
        <f t="shared" si="230"/>
        <v>0</v>
      </c>
      <c r="AO93" s="58">
        <f t="shared" si="230"/>
        <v>0</v>
      </c>
      <c r="AP93" s="58">
        <f t="shared" si="230"/>
        <v>0</v>
      </c>
      <c r="AQ93" s="58">
        <f t="shared" si="230"/>
        <v>0</v>
      </c>
      <c r="AR93" s="58">
        <f t="shared" si="230"/>
        <v>0</v>
      </c>
      <c r="AS93" s="58">
        <f t="shared" si="230"/>
        <v>0</v>
      </c>
      <c r="AT93" s="58">
        <f t="shared" si="230"/>
        <v>0</v>
      </c>
    </row>
    <row r="94" spans="1:79" s="76" customFormat="1" x14ac:dyDescent="0.2">
      <c r="A94" s="106"/>
      <c r="B94" s="112"/>
      <c r="C94" s="112"/>
      <c r="D94" s="108"/>
      <c r="E94" s="154"/>
    </row>
    <row r="95" spans="1:79" s="76" customFormat="1" x14ac:dyDescent="0.2">
      <c r="A95" s="106"/>
      <c r="B95" s="112"/>
      <c r="C95" s="112"/>
      <c r="D95" s="108"/>
      <c r="E95" s="154"/>
    </row>
    <row r="96" spans="1:79" s="16" customFormat="1" x14ac:dyDescent="0.2">
      <c r="A96" s="149" t="s">
        <v>30</v>
      </c>
      <c r="B96" s="114"/>
      <c r="C96" s="114"/>
      <c r="D96" s="115"/>
      <c r="E96" s="155"/>
    </row>
    <row r="97" spans="1:46" s="76" customFormat="1" x14ac:dyDescent="0.2">
      <c r="A97" s="106"/>
      <c r="B97" s="112"/>
      <c r="C97" s="112"/>
      <c r="D97" s="108"/>
      <c r="E97" s="154"/>
    </row>
    <row r="98" spans="1:46" s="76" customFormat="1" x14ac:dyDescent="0.2">
      <c r="A98" s="106"/>
      <c r="B98" s="112"/>
      <c r="C98" s="112"/>
      <c r="D98" s="108"/>
      <c r="E98" s="160" t="str">
        <f>InpCol!E29</f>
        <v>First Modelling Column Financial Year Number</v>
      </c>
      <c r="F98" s="3">
        <f>InpCol!F29</f>
        <v>2015</v>
      </c>
      <c r="G98" s="171" t="str">
        <f>InpCol!G29</f>
        <v>year</v>
      </c>
    </row>
    <row r="99" spans="1:46" s="76" customFormat="1" x14ac:dyDescent="0.2">
      <c r="A99" s="106"/>
      <c r="B99" s="112"/>
      <c r="C99" s="112"/>
      <c r="D99" s="108"/>
      <c r="E99" s="160" t="str">
        <f>InpCol!E30</f>
        <v>Financial Year End Month Number</v>
      </c>
      <c r="F99" s="171">
        <f>InpCol!F30</f>
        <v>3</v>
      </c>
      <c r="G99" s="171" t="str">
        <f>InpCol!G30</f>
        <v>month #</v>
      </c>
    </row>
    <row r="100" spans="1:46" s="26" customFormat="1" x14ac:dyDescent="0.2">
      <c r="A100" s="150"/>
      <c r="B100" s="131"/>
      <c r="C100" s="131"/>
      <c r="D100" s="130"/>
      <c r="E100" s="154" t="str">
        <f t="shared" ref="E100:AT100" si="231" xml:space="preserve"> E$24</f>
        <v>Model Period END</v>
      </c>
      <c r="F100" s="26">
        <f t="shared" si="231"/>
        <v>0</v>
      </c>
      <c r="G100" s="26" t="str">
        <f t="shared" si="231"/>
        <v>date</v>
      </c>
      <c r="H100" s="26">
        <f t="shared" si="231"/>
        <v>0</v>
      </c>
      <c r="I100" s="26">
        <f t="shared" si="231"/>
        <v>0</v>
      </c>
      <c r="J100" s="26">
        <f t="shared" si="231"/>
        <v>42094</v>
      </c>
      <c r="K100" s="26">
        <f t="shared" si="231"/>
        <v>42460</v>
      </c>
      <c r="L100" s="26">
        <f t="shared" si="231"/>
        <v>42825</v>
      </c>
      <c r="M100" s="26">
        <f t="shared" si="231"/>
        <v>43190</v>
      </c>
      <c r="N100" s="26">
        <f t="shared" si="231"/>
        <v>43555</v>
      </c>
      <c r="O100" s="26">
        <f t="shared" si="231"/>
        <v>43921</v>
      </c>
      <c r="P100" s="26">
        <f t="shared" si="231"/>
        <v>44286</v>
      </c>
      <c r="Q100" s="26">
        <f t="shared" si="231"/>
        <v>44651</v>
      </c>
      <c r="R100" s="26">
        <f t="shared" si="231"/>
        <v>45016</v>
      </c>
      <c r="S100" s="26">
        <f t="shared" si="231"/>
        <v>45382</v>
      </c>
      <c r="T100" s="26">
        <f t="shared" si="231"/>
        <v>45747</v>
      </c>
      <c r="U100" s="26">
        <f t="shared" si="231"/>
        <v>46112</v>
      </c>
      <c r="V100" s="26">
        <f t="shared" si="231"/>
        <v>46477</v>
      </c>
      <c r="W100" s="26">
        <f t="shared" si="231"/>
        <v>46843</v>
      </c>
      <c r="X100" s="26">
        <f t="shared" si="231"/>
        <v>47208</v>
      </c>
      <c r="Y100" s="26">
        <f t="shared" si="231"/>
        <v>47573</v>
      </c>
      <c r="Z100" s="26">
        <f t="shared" si="231"/>
        <v>47938</v>
      </c>
      <c r="AA100" s="26">
        <f t="shared" si="231"/>
        <v>48304</v>
      </c>
      <c r="AB100" s="26">
        <f t="shared" si="231"/>
        <v>48669</v>
      </c>
      <c r="AC100" s="26">
        <f t="shared" si="231"/>
        <v>49034</v>
      </c>
      <c r="AD100" s="26">
        <f t="shared" si="231"/>
        <v>49399</v>
      </c>
      <c r="AE100" s="26">
        <f t="shared" si="231"/>
        <v>49765</v>
      </c>
      <c r="AF100" s="26">
        <f t="shared" si="231"/>
        <v>50130</v>
      </c>
      <c r="AG100" s="26">
        <f t="shared" si="231"/>
        <v>50495</v>
      </c>
      <c r="AH100" s="26">
        <f t="shared" si="231"/>
        <v>50860</v>
      </c>
      <c r="AI100" s="26">
        <f t="shared" si="231"/>
        <v>51226</v>
      </c>
      <c r="AJ100" s="26">
        <f t="shared" si="231"/>
        <v>51591</v>
      </c>
      <c r="AK100" s="26">
        <f t="shared" si="231"/>
        <v>51956</v>
      </c>
      <c r="AL100" s="26">
        <f t="shared" si="231"/>
        <v>52321</v>
      </c>
      <c r="AM100" s="26">
        <f t="shared" si="231"/>
        <v>52687</v>
      </c>
      <c r="AN100" s="26">
        <f t="shared" si="231"/>
        <v>53052</v>
      </c>
      <c r="AO100" s="26">
        <f t="shared" si="231"/>
        <v>53417</v>
      </c>
      <c r="AP100" s="26">
        <f t="shared" si="231"/>
        <v>53782</v>
      </c>
      <c r="AQ100" s="26">
        <f t="shared" si="231"/>
        <v>54148</v>
      </c>
      <c r="AR100" s="26">
        <f t="shared" si="231"/>
        <v>54513</v>
      </c>
      <c r="AS100" s="26">
        <f t="shared" si="231"/>
        <v>54878</v>
      </c>
      <c r="AT100" s="26">
        <f t="shared" si="231"/>
        <v>55243</v>
      </c>
    </row>
    <row r="101" spans="1:46" s="76" customFormat="1" x14ac:dyDescent="0.2">
      <c r="A101" s="106"/>
      <c r="B101" s="112"/>
      <c r="C101" s="112"/>
      <c r="D101" s="108"/>
      <c r="E101" s="154" t="str">
        <f t="shared" ref="E101:AT101" si="232" xml:space="preserve"> E$16</f>
        <v>First model column flag</v>
      </c>
      <c r="F101" s="76">
        <f t="shared" si="232"/>
        <v>0</v>
      </c>
      <c r="G101" s="76" t="str">
        <f t="shared" si="232"/>
        <v>flag</v>
      </c>
      <c r="H101" s="76">
        <f t="shared" si="232"/>
        <v>1</v>
      </c>
      <c r="I101" s="76">
        <f t="shared" si="232"/>
        <v>0</v>
      </c>
      <c r="J101" s="76">
        <f t="shared" si="232"/>
        <v>1</v>
      </c>
      <c r="K101" s="76">
        <f t="shared" si="232"/>
        <v>0</v>
      </c>
      <c r="L101" s="76">
        <f t="shared" si="232"/>
        <v>0</v>
      </c>
      <c r="M101" s="76">
        <f t="shared" si="232"/>
        <v>0</v>
      </c>
      <c r="N101" s="76">
        <f t="shared" si="232"/>
        <v>0</v>
      </c>
      <c r="O101" s="76">
        <f t="shared" si="232"/>
        <v>0</v>
      </c>
      <c r="P101" s="76">
        <f t="shared" si="232"/>
        <v>0</v>
      </c>
      <c r="Q101" s="76">
        <f t="shared" si="232"/>
        <v>0</v>
      </c>
      <c r="R101" s="76">
        <f t="shared" si="232"/>
        <v>0</v>
      </c>
      <c r="S101" s="76">
        <f t="shared" si="232"/>
        <v>0</v>
      </c>
      <c r="T101" s="76">
        <f t="shared" si="232"/>
        <v>0</v>
      </c>
      <c r="U101" s="76">
        <f t="shared" si="232"/>
        <v>0</v>
      </c>
      <c r="V101" s="76">
        <f t="shared" si="232"/>
        <v>0</v>
      </c>
      <c r="W101" s="76">
        <f t="shared" si="232"/>
        <v>0</v>
      </c>
      <c r="X101" s="76">
        <f t="shared" si="232"/>
        <v>0</v>
      </c>
      <c r="Y101" s="76">
        <f t="shared" si="232"/>
        <v>0</v>
      </c>
      <c r="Z101" s="76">
        <f t="shared" si="232"/>
        <v>0</v>
      </c>
      <c r="AA101" s="76">
        <f t="shared" si="232"/>
        <v>0</v>
      </c>
      <c r="AB101" s="76">
        <f t="shared" si="232"/>
        <v>0</v>
      </c>
      <c r="AC101" s="76">
        <f t="shared" si="232"/>
        <v>0</v>
      </c>
      <c r="AD101" s="76">
        <f t="shared" si="232"/>
        <v>0</v>
      </c>
      <c r="AE101" s="76">
        <f t="shared" si="232"/>
        <v>0</v>
      </c>
      <c r="AF101" s="76">
        <f t="shared" si="232"/>
        <v>0</v>
      </c>
      <c r="AG101" s="76">
        <f t="shared" si="232"/>
        <v>0</v>
      </c>
      <c r="AH101" s="76">
        <f t="shared" si="232"/>
        <v>0</v>
      </c>
      <c r="AI101" s="76">
        <f t="shared" si="232"/>
        <v>0</v>
      </c>
      <c r="AJ101" s="76">
        <f t="shared" si="232"/>
        <v>0</v>
      </c>
      <c r="AK101" s="76">
        <f t="shared" si="232"/>
        <v>0</v>
      </c>
      <c r="AL101" s="76">
        <f t="shared" si="232"/>
        <v>0</v>
      </c>
      <c r="AM101" s="76">
        <f t="shared" si="232"/>
        <v>0</v>
      </c>
      <c r="AN101" s="76">
        <f t="shared" si="232"/>
        <v>0</v>
      </c>
      <c r="AO101" s="76">
        <f t="shared" si="232"/>
        <v>0</v>
      </c>
      <c r="AP101" s="76">
        <f t="shared" si="232"/>
        <v>0</v>
      </c>
      <c r="AQ101" s="76">
        <f t="shared" si="232"/>
        <v>0</v>
      </c>
      <c r="AR101" s="76">
        <f t="shared" si="232"/>
        <v>0</v>
      </c>
      <c r="AS101" s="76">
        <f t="shared" si="232"/>
        <v>0</v>
      </c>
      <c r="AT101" s="76">
        <f t="shared" si="232"/>
        <v>0</v>
      </c>
    </row>
    <row r="102" spans="1:46" s="76" customFormat="1" x14ac:dyDescent="0.2">
      <c r="A102" s="106"/>
      <c r="B102" s="112"/>
      <c r="C102" s="112"/>
      <c r="D102" s="108"/>
      <c r="E102" s="154" t="s">
        <v>25</v>
      </c>
      <c r="G102" s="76" t="s">
        <v>24</v>
      </c>
      <c r="I102" s="14"/>
      <c r="J102" s="76">
        <f t="shared" ref="J102:S102" si="233" xml:space="preserve"> IF(J101 = 1, $F98, IF(J100 &gt; (DATE(I102, $F99 + 1, 1) - 1), I102 + 1, I102))</f>
        <v>2015</v>
      </c>
      <c r="K102" s="76">
        <f t="shared" si="233"/>
        <v>2016</v>
      </c>
      <c r="L102" s="76">
        <f t="shared" si="233"/>
        <v>2017</v>
      </c>
      <c r="M102" s="76">
        <f t="shared" si="233"/>
        <v>2018</v>
      </c>
      <c r="N102" s="76">
        <f t="shared" si="233"/>
        <v>2019</v>
      </c>
      <c r="O102" s="76">
        <f t="shared" si="233"/>
        <v>2020</v>
      </c>
      <c r="P102" s="76">
        <f t="shared" si="233"/>
        <v>2021</v>
      </c>
      <c r="Q102" s="76">
        <f t="shared" si="233"/>
        <v>2022</v>
      </c>
      <c r="R102" s="76">
        <f t="shared" si="233"/>
        <v>2023</v>
      </c>
      <c r="S102" s="76">
        <f t="shared" si="233"/>
        <v>2024</v>
      </c>
      <c r="T102" s="76">
        <f t="shared" ref="T102" si="234" xml:space="preserve"> IF(T101 = 1, $F98, IF(T100 &gt; (DATE(S102, $F99 + 1, 1) - 1), S102 + 1, S102))</f>
        <v>2025</v>
      </c>
      <c r="U102" s="76">
        <f t="shared" ref="U102" si="235" xml:space="preserve"> IF(U101 = 1, $F98, IF(U100 &gt; (DATE(T102, $F99 + 1, 1) - 1), T102 + 1, T102))</f>
        <v>2026</v>
      </c>
      <c r="V102" s="76">
        <f t="shared" ref="V102" si="236" xml:space="preserve"> IF(V101 = 1, $F98, IF(V100 &gt; (DATE(U102, $F99 + 1, 1) - 1), U102 + 1, U102))</f>
        <v>2027</v>
      </c>
      <c r="W102" s="76">
        <f t="shared" ref="W102" si="237" xml:space="preserve"> IF(W101 = 1, $F98, IF(W100 &gt; (DATE(V102, $F99 + 1, 1) - 1), V102 + 1, V102))</f>
        <v>2028</v>
      </c>
      <c r="X102" s="76">
        <f t="shared" ref="X102" si="238" xml:space="preserve"> IF(X101 = 1, $F98, IF(X100 &gt; (DATE(W102, $F99 + 1, 1) - 1), W102 + 1, W102))</f>
        <v>2029</v>
      </c>
      <c r="Y102" s="76">
        <f t="shared" ref="Y102" si="239" xml:space="preserve"> IF(Y101 = 1, $F98, IF(Y100 &gt; (DATE(X102, $F99 + 1, 1) - 1), X102 + 1, X102))</f>
        <v>2030</v>
      </c>
      <c r="Z102" s="76">
        <f t="shared" ref="Z102" si="240" xml:space="preserve"> IF(Z101 = 1, $F98, IF(Z100 &gt; (DATE(Y102, $F99 + 1, 1) - 1), Y102 + 1, Y102))</f>
        <v>2031</v>
      </c>
      <c r="AA102" s="76">
        <f t="shared" ref="AA102" si="241" xml:space="preserve"> IF(AA101 = 1, $F98, IF(AA100 &gt; (DATE(Z102, $F99 + 1, 1) - 1), Z102 + 1, Z102))</f>
        <v>2032</v>
      </c>
      <c r="AB102" s="76">
        <f t="shared" ref="AB102" si="242" xml:space="preserve"> IF(AB101 = 1, $F98, IF(AB100 &gt; (DATE(AA102, $F99 + 1, 1) - 1), AA102 + 1, AA102))</f>
        <v>2033</v>
      </c>
      <c r="AC102" s="76">
        <f t="shared" ref="AC102" si="243" xml:space="preserve"> IF(AC101 = 1, $F98, IF(AC100 &gt; (DATE(AB102, $F99 + 1, 1) - 1), AB102 + 1, AB102))</f>
        <v>2034</v>
      </c>
      <c r="AD102" s="76">
        <f t="shared" ref="AD102" si="244" xml:space="preserve"> IF(AD101 = 1, $F98, IF(AD100 &gt; (DATE(AC102, $F99 + 1, 1) - 1), AC102 + 1, AC102))</f>
        <v>2035</v>
      </c>
      <c r="AE102" s="76">
        <f t="shared" ref="AE102" si="245" xml:space="preserve"> IF(AE101 = 1, $F98, IF(AE100 &gt; (DATE(AD102, $F99 + 1, 1) - 1), AD102 + 1, AD102))</f>
        <v>2036</v>
      </c>
      <c r="AF102" s="76">
        <f t="shared" ref="AF102" si="246" xml:space="preserve"> IF(AF101 = 1, $F98, IF(AF100 &gt; (DATE(AE102, $F99 + 1, 1) - 1), AE102 + 1, AE102))</f>
        <v>2037</v>
      </c>
      <c r="AG102" s="76">
        <f t="shared" ref="AG102" si="247" xml:space="preserve"> IF(AG101 = 1, $F98, IF(AG100 &gt; (DATE(AF102, $F99 + 1, 1) - 1), AF102 + 1, AF102))</f>
        <v>2038</v>
      </c>
      <c r="AH102" s="76">
        <f t="shared" ref="AH102" si="248" xml:space="preserve"> IF(AH101 = 1, $F98, IF(AH100 &gt; (DATE(AG102, $F99 + 1, 1) - 1), AG102 + 1, AG102))</f>
        <v>2039</v>
      </c>
      <c r="AI102" s="76">
        <f t="shared" ref="AI102" si="249" xml:space="preserve"> IF(AI101 = 1, $F98, IF(AI100 &gt; (DATE(AH102, $F99 + 1, 1) - 1), AH102 + 1, AH102))</f>
        <v>2040</v>
      </c>
      <c r="AJ102" s="76">
        <f t="shared" ref="AJ102" si="250" xml:space="preserve"> IF(AJ101 = 1, $F98, IF(AJ100 &gt; (DATE(AI102, $F99 + 1, 1) - 1), AI102 + 1, AI102))</f>
        <v>2041</v>
      </c>
      <c r="AK102" s="76">
        <f t="shared" ref="AK102" si="251" xml:space="preserve"> IF(AK101 = 1, $F98, IF(AK100 &gt; (DATE(AJ102, $F99 + 1, 1) - 1), AJ102 + 1, AJ102))</f>
        <v>2042</v>
      </c>
      <c r="AL102" s="76">
        <f t="shared" ref="AL102" si="252" xml:space="preserve"> IF(AL101 = 1, $F98, IF(AL100 &gt; (DATE(AK102, $F99 + 1, 1) - 1), AK102 + 1, AK102))</f>
        <v>2043</v>
      </c>
      <c r="AM102" s="76">
        <f t="shared" ref="AM102" si="253" xml:space="preserve"> IF(AM101 = 1, $F98, IF(AM100 &gt; (DATE(AL102, $F99 + 1, 1) - 1), AL102 + 1, AL102))</f>
        <v>2044</v>
      </c>
      <c r="AN102" s="76">
        <f t="shared" ref="AN102" si="254" xml:space="preserve"> IF(AN101 = 1, $F98, IF(AN100 &gt; (DATE(AM102, $F99 + 1, 1) - 1), AM102 + 1, AM102))</f>
        <v>2045</v>
      </c>
      <c r="AO102" s="76">
        <f t="shared" ref="AO102" si="255" xml:space="preserve"> IF(AO101 = 1, $F98, IF(AO100 &gt; (DATE(AN102, $F99 + 1, 1) - 1), AN102 + 1, AN102))</f>
        <v>2046</v>
      </c>
      <c r="AP102" s="76">
        <f t="shared" ref="AP102" si="256" xml:space="preserve"> IF(AP101 = 1, $F98, IF(AP100 &gt; (DATE(AO102, $F99 + 1, 1) - 1), AO102 + 1, AO102))</f>
        <v>2047</v>
      </c>
      <c r="AQ102" s="76">
        <f t="shared" ref="AQ102" si="257" xml:space="preserve"> IF(AQ101 = 1, $F98, IF(AQ100 &gt; (DATE(AP102, $F99 + 1, 1) - 1), AP102 + 1, AP102))</f>
        <v>2048</v>
      </c>
      <c r="AR102" s="76">
        <f t="shared" ref="AR102" si="258" xml:space="preserve"> IF(AR101 = 1, $F98, IF(AR100 &gt; (DATE(AQ102, $F99 + 1, 1) - 1), AQ102 + 1, AQ102))</f>
        <v>2049</v>
      </c>
      <c r="AS102" s="76">
        <f t="shared" ref="AS102" si="259" xml:space="preserve"> IF(AS101 = 1, $F98, IF(AS100 &gt; (DATE(AR102, $F99 + 1, 1) - 1), AR102 + 1, AR102))</f>
        <v>2050</v>
      </c>
      <c r="AT102" s="76">
        <f t="shared" ref="AT102" si="260" xml:space="preserve"> IF(AT101 = 1, $F98, IF(AT100 &gt; (DATE(AS102, $F99 + 1, 1) - 1), AS102 + 1, AS102))</f>
        <v>2051</v>
      </c>
    </row>
    <row r="103" spans="1:46" x14ac:dyDescent="0.2"/>
  </sheetData>
  <sheetProtection algorithmName="SHA-512" hashValue="gy+fAl1mPdJmuEvdqMTFMYZeTkZamFjv6r9RlE4+EAe82Q9Hh2/kxr5oxLbAfS/n4/SHX8R618SqWtYq1CplRA==" saltValue="QqIjv4ccWrqJNDpdzJXYXw==" spinCount="100000" sheet="1" objects="1" scenarios="1"/>
  <conditionalFormatting sqref="F79">
    <cfRule type="cellIs" dxfId="10" priority="8" stopIfTrue="1" operator="notEqual">
      <formula>0</formula>
    </cfRule>
    <cfRule type="cellIs" dxfId="9" priority="9" stopIfTrue="1" operator="equal">
      <formula>""</formula>
    </cfRule>
  </conditionalFormatting>
  <conditionalFormatting sqref="J4:CA4">
    <cfRule type="cellIs" dxfId="8" priority="5" operator="equal">
      <formula>"Post-Fcst"</formula>
    </cfRule>
    <cfRule type="cellIs" dxfId="7" priority="6" operator="equal">
      <formula>"Forecast"</formula>
    </cfRule>
    <cfRule type="cellIs" dxfId="6" priority="7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 xml:space="preserve">&amp;L&amp;F&amp;CSheet: &amp;A&amp;R OFFICIAL </oddHeader>
    <oddFooter>&amp;L(Printed on &amp;D at &amp;T) 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  <outlinePr summaryBelow="0" summaryRight="0"/>
  </sheetPr>
  <dimension ref="A1:AJ228"/>
  <sheetViews>
    <sheetView showGridLines="0" zoomScale="80" zoomScaleNormal="80" workbookViewId="0">
      <pane xSplit="9" ySplit="7" topLeftCell="J8" activePane="bottomRight" state="frozen"/>
      <selection activeCell="H9" sqref="H9"/>
      <selection pane="topRight" activeCell="H9" sqref="H9"/>
      <selection pane="bottomLeft" activeCell="H9" sqref="H9"/>
      <selection pane="bottomRight" activeCell="K26" sqref="K26"/>
    </sheetView>
  </sheetViews>
  <sheetFormatPr defaultColWidth="0" defaultRowHeight="12.75" x14ac:dyDescent="0.2"/>
  <cols>
    <col min="1" max="1" width="1.85546875" style="86" customWidth="1"/>
    <col min="2" max="3" width="1.85546875" style="95" customWidth="1"/>
    <col min="4" max="4" width="1.85546875" style="90" customWidth="1"/>
    <col min="5" max="5" width="77.85546875" style="220" bestFit="1" customWidth="1"/>
    <col min="6" max="6" width="12.5703125" style="76" customWidth="1"/>
    <col min="7" max="7" width="24.85546875" style="220" bestFit="1" customWidth="1"/>
    <col min="8" max="8" width="11.5703125" style="76" customWidth="1"/>
    <col min="9" max="9" width="2.5703125" style="76" customWidth="1"/>
    <col min="10" max="19" width="11.5703125" style="76" customWidth="1"/>
    <col min="20" max="27" width="11.5703125" style="79" customWidth="1"/>
    <col min="28" max="36" width="10.42578125" style="76" bestFit="1" customWidth="1"/>
    <col min="37" max="16384" width="9.140625" style="76" hidden="1"/>
  </cols>
  <sheetData>
    <row r="1" spans="1:36" s="1" customFormat="1" ht="30" x14ac:dyDescent="0.2">
      <c r="A1" s="4" t="str">
        <f ca="1" xml:space="preserve"> RIGHT(CELL("filename", $A$1), LEN(CELL("filename", $A$1)) - SEARCH("]", CELL("filename", $A$1)))</f>
        <v>Export incentive</v>
      </c>
      <c r="B1" s="92"/>
      <c r="C1" s="92"/>
      <c r="D1" s="87"/>
      <c r="E1" s="232"/>
      <c r="G1" s="236"/>
    </row>
    <row r="2" spans="1:36" s="285" customFormat="1" x14ac:dyDescent="0.2">
      <c r="A2" s="281"/>
      <c r="B2" s="282"/>
      <c r="C2" s="282"/>
      <c r="D2" s="283"/>
      <c r="E2" s="284" t="str">
        <f>Time!E$23</f>
        <v>Model Period BEG</v>
      </c>
      <c r="G2" s="284"/>
      <c r="J2" s="285">
        <f>Time!J$23</f>
        <v>41730</v>
      </c>
      <c r="K2" s="285">
        <f>Time!K$23</f>
        <v>42095</v>
      </c>
      <c r="L2" s="285">
        <f>Time!L$23</f>
        <v>42461</v>
      </c>
      <c r="M2" s="285">
        <f>Time!M$23</f>
        <v>42826</v>
      </c>
      <c r="N2" s="285">
        <f>Time!N$23</f>
        <v>43191</v>
      </c>
      <c r="O2" s="285">
        <f>Time!O$23</f>
        <v>43556</v>
      </c>
      <c r="P2" s="285">
        <f>Time!P$23</f>
        <v>43922</v>
      </c>
      <c r="Q2" s="285">
        <f>Time!Q$23</f>
        <v>44287</v>
      </c>
      <c r="R2" s="285">
        <f>Time!R$23</f>
        <v>44652</v>
      </c>
      <c r="S2" s="285">
        <f>Time!S$23</f>
        <v>45017</v>
      </c>
      <c r="T2" s="285">
        <f>Time!T$23</f>
        <v>45383</v>
      </c>
      <c r="U2" s="285">
        <f>Time!U$23</f>
        <v>45748</v>
      </c>
      <c r="V2" s="285">
        <f>Time!V$23</f>
        <v>46113</v>
      </c>
      <c r="W2" s="285">
        <f>Time!W$23</f>
        <v>46478</v>
      </c>
      <c r="X2" s="285">
        <f>Time!X$23</f>
        <v>46844</v>
      </c>
      <c r="Y2" s="285">
        <f>Time!Y$23</f>
        <v>47209</v>
      </c>
      <c r="Z2" s="285">
        <f>Time!Z$23</f>
        <v>47574</v>
      </c>
      <c r="AA2" s="285">
        <f>Time!AA$23</f>
        <v>47939</v>
      </c>
      <c r="AB2" s="285">
        <f>Time!AB$23</f>
        <v>48305</v>
      </c>
      <c r="AC2" s="285">
        <f>Time!AC$23</f>
        <v>48670</v>
      </c>
      <c r="AD2" s="285">
        <f>Time!AD$23</f>
        <v>49035</v>
      </c>
      <c r="AE2" s="285">
        <f>Time!AE$23</f>
        <v>49400</v>
      </c>
      <c r="AF2" s="285">
        <f>Time!AF$23</f>
        <v>49766</v>
      </c>
      <c r="AG2" s="285">
        <f>Time!AG$23</f>
        <v>50131</v>
      </c>
      <c r="AH2" s="285">
        <f>Time!AH$23</f>
        <v>50496</v>
      </c>
      <c r="AI2" s="285">
        <f>Time!AI$23</f>
        <v>50861</v>
      </c>
      <c r="AJ2" s="285">
        <f>Time!AJ$23</f>
        <v>51227</v>
      </c>
    </row>
    <row r="3" spans="1:36" s="281" customFormat="1" x14ac:dyDescent="0.2">
      <c r="B3" s="282"/>
      <c r="C3" s="282"/>
      <c r="D3" s="283"/>
      <c r="E3" s="284" t="str">
        <f>Time!E$24</f>
        <v>Model Period END</v>
      </c>
      <c r="F3" s="285"/>
      <c r="G3" s="284"/>
      <c r="H3" s="285"/>
      <c r="I3" s="285"/>
      <c r="J3" s="285">
        <f>Time!J$24</f>
        <v>42094</v>
      </c>
      <c r="K3" s="285">
        <f>Time!K$24</f>
        <v>42460</v>
      </c>
      <c r="L3" s="285">
        <f>Time!L$24</f>
        <v>42825</v>
      </c>
      <c r="M3" s="285">
        <f>Time!M$24</f>
        <v>43190</v>
      </c>
      <c r="N3" s="285">
        <f>Time!N$24</f>
        <v>43555</v>
      </c>
      <c r="O3" s="285">
        <f>Time!O$24</f>
        <v>43921</v>
      </c>
      <c r="P3" s="285">
        <f>Time!P$24</f>
        <v>44286</v>
      </c>
      <c r="Q3" s="285">
        <f>Time!Q$24</f>
        <v>44651</v>
      </c>
      <c r="R3" s="285">
        <f>Time!R$24</f>
        <v>45016</v>
      </c>
      <c r="S3" s="285">
        <f>Time!S$24</f>
        <v>45382</v>
      </c>
      <c r="T3" s="285">
        <f>Time!T$24</f>
        <v>45747</v>
      </c>
      <c r="U3" s="285">
        <f>Time!U$24</f>
        <v>46112</v>
      </c>
      <c r="V3" s="285">
        <f>Time!V$24</f>
        <v>46477</v>
      </c>
      <c r="W3" s="285">
        <f>Time!W$24</f>
        <v>46843</v>
      </c>
      <c r="X3" s="285">
        <f>Time!X$24</f>
        <v>47208</v>
      </c>
      <c r="Y3" s="285">
        <f>Time!Y$24</f>
        <v>47573</v>
      </c>
      <c r="Z3" s="285">
        <f>Time!Z$24</f>
        <v>47938</v>
      </c>
      <c r="AA3" s="285">
        <f>Time!AA$24</f>
        <v>48304</v>
      </c>
      <c r="AB3" s="285">
        <f>Time!AB$24</f>
        <v>48669</v>
      </c>
      <c r="AC3" s="285">
        <f>Time!AC$24</f>
        <v>49034</v>
      </c>
      <c r="AD3" s="285">
        <f>Time!AD$24</f>
        <v>49399</v>
      </c>
      <c r="AE3" s="285">
        <f>Time!AE$24</f>
        <v>49765</v>
      </c>
      <c r="AF3" s="285">
        <f>Time!AF$24</f>
        <v>50130</v>
      </c>
      <c r="AG3" s="285">
        <f>Time!AG$24</f>
        <v>50495</v>
      </c>
      <c r="AH3" s="285">
        <f>Time!AH$24</f>
        <v>50860</v>
      </c>
      <c r="AI3" s="285">
        <f>Time!AI$24</f>
        <v>51226</v>
      </c>
      <c r="AJ3" s="285">
        <f>Time!AJ$24</f>
        <v>51591</v>
      </c>
    </row>
    <row r="4" spans="1:36" s="286" customFormat="1" x14ac:dyDescent="0.2">
      <c r="B4" s="287"/>
      <c r="C4" s="287"/>
      <c r="D4" s="288"/>
      <c r="E4" s="284" t="str">
        <f>Time!E$60</f>
        <v>Pre Forecast vs Forecast</v>
      </c>
      <c r="F4" s="285"/>
      <c r="G4" s="284"/>
      <c r="H4" s="285"/>
      <c r="I4" s="285"/>
      <c r="J4" s="285" t="str">
        <f>Time!J$60</f>
        <v>Pre Fcst</v>
      </c>
      <c r="K4" s="285" t="str">
        <f>Time!K$60</f>
        <v>Forecast</v>
      </c>
      <c r="L4" s="285" t="str">
        <f>Time!L$60</f>
        <v>Forecast</v>
      </c>
      <c r="M4" s="285" t="str">
        <f>Time!M$60</f>
        <v>Forecast</v>
      </c>
      <c r="N4" s="285" t="str">
        <f>Time!N$60</f>
        <v>Forecast</v>
      </c>
      <c r="O4" s="285" t="str">
        <f>Time!O$60</f>
        <v>Forecast</v>
      </c>
      <c r="P4" s="285" t="str">
        <f>Time!P$60</f>
        <v>Post-Fcst</v>
      </c>
      <c r="Q4" s="285" t="str">
        <f>Time!Q$60</f>
        <v>Post-Fcst</v>
      </c>
      <c r="R4" s="285" t="str">
        <f>Time!R$60</f>
        <v>Post-Fcst</v>
      </c>
      <c r="S4" s="285" t="str">
        <f>Time!S$60</f>
        <v>Post-Fcst</v>
      </c>
      <c r="T4" s="285" t="str">
        <f>Time!T$60</f>
        <v>Post-Fcst</v>
      </c>
      <c r="U4" s="285" t="str">
        <f>Time!U$60</f>
        <v>Post-Fcst</v>
      </c>
      <c r="V4" s="285" t="str">
        <f>Time!V$60</f>
        <v>Post-Fcst</v>
      </c>
      <c r="W4" s="285" t="str">
        <f>Time!W$60</f>
        <v>Post-Fcst</v>
      </c>
      <c r="X4" s="285" t="str">
        <f>Time!X$60</f>
        <v>Post-Fcst</v>
      </c>
      <c r="Y4" s="285" t="str">
        <f>Time!Y$60</f>
        <v>Post-Fcst</v>
      </c>
      <c r="Z4" s="285" t="str">
        <f>Time!Z$60</f>
        <v>Post-Fcst</v>
      </c>
      <c r="AA4" s="285" t="str">
        <f>Time!AA$60</f>
        <v>Post-Fcst</v>
      </c>
      <c r="AB4" s="285" t="str">
        <f>Time!AB$60</f>
        <v>Post-Fcst</v>
      </c>
      <c r="AC4" s="285" t="str">
        <f>Time!AC$60</f>
        <v>Post-Fcst</v>
      </c>
      <c r="AD4" s="285" t="str">
        <f>Time!AD$60</f>
        <v>Post-Fcst</v>
      </c>
      <c r="AE4" s="285" t="str">
        <f>Time!AE$60</f>
        <v>Post-Fcst</v>
      </c>
      <c r="AF4" s="285" t="str">
        <f>Time!AF$60</f>
        <v>Post-Fcst</v>
      </c>
      <c r="AG4" s="285" t="str">
        <f>Time!AG$60</f>
        <v>Post-Fcst</v>
      </c>
      <c r="AH4" s="285" t="str">
        <f>Time!AH$60</f>
        <v>Post-Fcst</v>
      </c>
      <c r="AI4" s="285" t="str">
        <f>Time!AI$60</f>
        <v>Post-Fcst</v>
      </c>
      <c r="AJ4" s="285" t="str">
        <f>Time!AJ$60</f>
        <v>Post-Fcst</v>
      </c>
    </row>
    <row r="5" spans="1:36" s="289" customFormat="1" x14ac:dyDescent="0.2">
      <c r="B5" s="290"/>
      <c r="C5" s="290"/>
      <c r="D5" s="291"/>
      <c r="E5" s="292" t="str">
        <f>Time!E$102</f>
        <v>Financial Year Ending</v>
      </c>
      <c r="F5" s="293"/>
      <c r="G5" s="292"/>
      <c r="H5" s="293"/>
      <c r="I5" s="293"/>
      <c r="J5" s="294">
        <f>Time!J$102</f>
        <v>2015</v>
      </c>
      <c r="K5" s="294">
        <f>Time!K$102</f>
        <v>2016</v>
      </c>
      <c r="L5" s="294">
        <f>Time!L$102</f>
        <v>2017</v>
      </c>
      <c r="M5" s="294">
        <f>Time!M$102</f>
        <v>2018</v>
      </c>
      <c r="N5" s="294">
        <f>Time!N$102</f>
        <v>2019</v>
      </c>
      <c r="O5" s="294">
        <f>Time!O$102</f>
        <v>2020</v>
      </c>
      <c r="P5" s="294">
        <f>Time!P$102</f>
        <v>2021</v>
      </c>
      <c r="Q5" s="294">
        <f>Time!Q$102</f>
        <v>2022</v>
      </c>
      <c r="R5" s="294">
        <f>Time!R$102</f>
        <v>2023</v>
      </c>
      <c r="S5" s="294">
        <f>Time!S$102</f>
        <v>2024</v>
      </c>
      <c r="T5" s="294">
        <f>Time!T$102</f>
        <v>2025</v>
      </c>
      <c r="U5" s="294">
        <f>Time!U$102</f>
        <v>2026</v>
      </c>
      <c r="V5" s="294">
        <f>Time!V$102</f>
        <v>2027</v>
      </c>
      <c r="W5" s="294">
        <f>Time!W$102</f>
        <v>2028</v>
      </c>
      <c r="X5" s="294">
        <f>Time!X$102</f>
        <v>2029</v>
      </c>
      <c r="Y5" s="294">
        <f>Time!Y$102</f>
        <v>2030</v>
      </c>
      <c r="Z5" s="294">
        <f>Time!Z$102</f>
        <v>2031</v>
      </c>
      <c r="AA5" s="294">
        <f>Time!AA$102</f>
        <v>2032</v>
      </c>
      <c r="AB5" s="294">
        <f>Time!AB$102</f>
        <v>2033</v>
      </c>
      <c r="AC5" s="294">
        <f>Time!AC$102</f>
        <v>2034</v>
      </c>
      <c r="AD5" s="294">
        <f>Time!AD$102</f>
        <v>2035</v>
      </c>
      <c r="AE5" s="294">
        <f>Time!AE$102</f>
        <v>2036</v>
      </c>
      <c r="AF5" s="294">
        <f>Time!AF$102</f>
        <v>2037</v>
      </c>
      <c r="AG5" s="294">
        <f>Time!AG$102</f>
        <v>2038</v>
      </c>
      <c r="AH5" s="294">
        <f>Time!AH$102</f>
        <v>2039</v>
      </c>
      <c r="AI5" s="294">
        <f>Time!AI$102</f>
        <v>2040</v>
      </c>
      <c r="AJ5" s="294">
        <f>Time!AJ$102</f>
        <v>2041</v>
      </c>
    </row>
    <row r="6" spans="1:36" s="289" customFormat="1" x14ac:dyDescent="0.2">
      <c r="B6" s="290"/>
      <c r="C6" s="290"/>
      <c r="D6" s="291"/>
      <c r="E6" s="292" t="str">
        <f>Time!E$12</f>
        <v>Model column counter</v>
      </c>
      <c r="F6" s="293"/>
      <c r="G6" s="292"/>
      <c r="H6" s="293"/>
      <c r="I6" s="293"/>
      <c r="J6" s="293">
        <f>Time!J$12</f>
        <v>1</v>
      </c>
      <c r="K6" s="293">
        <f>Time!K$12</f>
        <v>2</v>
      </c>
      <c r="L6" s="293">
        <f>Time!L$12</f>
        <v>3</v>
      </c>
      <c r="M6" s="293">
        <f>Time!M$12</f>
        <v>4</v>
      </c>
      <c r="N6" s="293">
        <f>Time!N$12</f>
        <v>5</v>
      </c>
      <c r="O6" s="293">
        <f>Time!O$12</f>
        <v>6</v>
      </c>
      <c r="P6" s="293">
        <f>Time!P$12</f>
        <v>7</v>
      </c>
      <c r="Q6" s="293">
        <f>Time!Q$12</f>
        <v>8</v>
      </c>
      <c r="R6" s="293">
        <f>Time!R$12</f>
        <v>9</v>
      </c>
      <c r="S6" s="293">
        <f>Time!S$12</f>
        <v>10</v>
      </c>
      <c r="T6" s="293">
        <f>Time!T$12</f>
        <v>11</v>
      </c>
      <c r="U6" s="293">
        <f>Time!U$12</f>
        <v>12</v>
      </c>
      <c r="V6" s="293">
        <f>Time!V$12</f>
        <v>13</v>
      </c>
      <c r="W6" s="293">
        <f>Time!W$12</f>
        <v>14</v>
      </c>
      <c r="X6" s="293">
        <f>Time!X$12</f>
        <v>15</v>
      </c>
      <c r="Y6" s="293">
        <f>Time!Y$12</f>
        <v>16</v>
      </c>
      <c r="Z6" s="293">
        <f>Time!Z$12</f>
        <v>17</v>
      </c>
      <c r="AA6" s="293">
        <f>Time!AA$12</f>
        <v>18</v>
      </c>
      <c r="AB6" s="293">
        <f>Time!AB$12</f>
        <v>19</v>
      </c>
      <c r="AC6" s="293">
        <f>Time!AC$12</f>
        <v>20</v>
      </c>
      <c r="AD6" s="293">
        <f>Time!AD$12</f>
        <v>21</v>
      </c>
      <c r="AE6" s="293">
        <f>Time!AE$12</f>
        <v>22</v>
      </c>
      <c r="AF6" s="293">
        <f>Time!AF$12</f>
        <v>23</v>
      </c>
      <c r="AG6" s="293">
        <f>Time!AG$12</f>
        <v>24</v>
      </c>
      <c r="AH6" s="293">
        <f>Time!AH$12</f>
        <v>25</v>
      </c>
      <c r="AI6" s="293">
        <f>Time!AI$12</f>
        <v>26</v>
      </c>
      <c r="AJ6" s="293">
        <f>Time!AJ$12</f>
        <v>27</v>
      </c>
    </row>
    <row r="7" spans="1:36" s="49" customFormat="1" x14ac:dyDescent="0.2">
      <c r="B7" s="93"/>
      <c r="C7" s="93"/>
      <c r="D7" s="88"/>
      <c r="E7" s="233"/>
      <c r="F7" s="57" t="s">
        <v>17</v>
      </c>
      <c r="G7" s="233" t="s">
        <v>16</v>
      </c>
      <c r="H7" s="57" t="s">
        <v>22</v>
      </c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80"/>
      <c r="U7" s="80"/>
      <c r="V7" s="80"/>
      <c r="W7" s="80"/>
      <c r="X7" s="80"/>
      <c r="Y7" s="80"/>
      <c r="Z7" s="80"/>
      <c r="AA7" s="80"/>
    </row>
    <row r="9" spans="1:36" s="16" customFormat="1" x14ac:dyDescent="0.2">
      <c r="A9" s="96" t="s">
        <v>105</v>
      </c>
      <c r="B9" s="97"/>
      <c r="C9" s="97"/>
      <c r="D9" s="98"/>
      <c r="E9" s="234"/>
      <c r="G9" s="234"/>
    </row>
    <row r="10" spans="1:36" x14ac:dyDescent="0.2"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8"/>
      <c r="U10" s="228"/>
      <c r="V10" s="228"/>
      <c r="W10" s="228"/>
      <c r="X10" s="228"/>
      <c r="Y10" s="228"/>
      <c r="Z10" s="228"/>
      <c r="AA10" s="228"/>
      <c r="AB10" s="220"/>
      <c r="AC10" s="220"/>
      <c r="AD10" s="220"/>
      <c r="AE10" s="220"/>
      <c r="AF10" s="220"/>
      <c r="AG10" s="220"/>
      <c r="AH10" s="220"/>
      <c r="AI10" s="220"/>
      <c r="AJ10" s="220"/>
    </row>
    <row r="11" spans="1:36" x14ac:dyDescent="0.2">
      <c r="B11" s="95" t="s">
        <v>68</v>
      </c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8"/>
      <c r="U11" s="228"/>
      <c r="V11" s="228"/>
      <c r="W11" s="228"/>
      <c r="X11" s="228"/>
      <c r="Y11" s="228"/>
      <c r="Z11" s="228"/>
      <c r="AA11" s="228"/>
      <c r="AB11" s="220"/>
      <c r="AC11" s="220"/>
      <c r="AD11" s="220"/>
      <c r="AE11" s="220"/>
      <c r="AF11" s="220"/>
      <c r="AG11" s="220"/>
      <c r="AH11" s="220"/>
      <c r="AI11" s="220"/>
      <c r="AJ11" s="220"/>
    </row>
    <row r="12" spans="1:36" x14ac:dyDescent="0.2">
      <c r="E12" s="220" t="s">
        <v>117</v>
      </c>
      <c r="F12" s="81" t="b">
        <v>1</v>
      </c>
      <c r="G12" s="220" t="s">
        <v>70</v>
      </c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8"/>
      <c r="U12" s="228"/>
      <c r="V12" s="228"/>
      <c r="W12" s="228"/>
      <c r="X12" s="228"/>
      <c r="Y12" s="228"/>
      <c r="Z12" s="228"/>
      <c r="AA12" s="228"/>
      <c r="AB12" s="220"/>
      <c r="AC12" s="220"/>
      <c r="AD12" s="220"/>
      <c r="AE12" s="220"/>
      <c r="AF12" s="220"/>
      <c r="AG12" s="220"/>
      <c r="AH12" s="220"/>
      <c r="AI12" s="220"/>
      <c r="AJ12" s="220"/>
    </row>
    <row r="13" spans="1:36" x14ac:dyDescent="0.2">
      <c r="F13" s="79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8"/>
      <c r="U13" s="228"/>
      <c r="V13" s="228"/>
      <c r="W13" s="228"/>
      <c r="X13" s="228"/>
      <c r="Y13" s="228"/>
      <c r="Z13" s="228"/>
      <c r="AA13" s="228"/>
      <c r="AB13" s="220"/>
      <c r="AC13" s="220"/>
      <c r="AD13" s="220"/>
      <c r="AE13" s="220"/>
      <c r="AF13" s="220"/>
      <c r="AG13" s="220"/>
      <c r="AH13" s="220"/>
      <c r="AI13" s="220"/>
      <c r="AJ13" s="220"/>
    </row>
    <row r="14" spans="1:36" x14ac:dyDescent="0.2">
      <c r="B14" s="95" t="s">
        <v>73</v>
      </c>
      <c r="F14" s="79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8"/>
      <c r="U14" s="228"/>
      <c r="V14" s="228"/>
      <c r="W14" s="228"/>
      <c r="X14" s="228"/>
      <c r="Y14" s="228"/>
      <c r="Z14" s="228"/>
      <c r="AA14" s="228"/>
      <c r="AB14" s="220"/>
      <c r="AC14" s="220"/>
      <c r="AD14" s="220"/>
      <c r="AE14" s="220"/>
      <c r="AF14" s="220"/>
      <c r="AG14" s="220"/>
      <c r="AH14" s="220"/>
      <c r="AI14" s="220"/>
      <c r="AJ14" s="220"/>
    </row>
    <row r="15" spans="1:36" x14ac:dyDescent="0.2">
      <c r="E15" s="220" t="s">
        <v>74</v>
      </c>
      <c r="F15" s="175">
        <v>3.5999999999999997E-2</v>
      </c>
      <c r="G15" s="220" t="s">
        <v>75</v>
      </c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8"/>
      <c r="U15" s="228"/>
      <c r="V15" s="228"/>
      <c r="W15" s="228"/>
      <c r="X15" s="228"/>
      <c r="Y15" s="228"/>
      <c r="Z15" s="228"/>
      <c r="AA15" s="228"/>
      <c r="AB15" s="220"/>
      <c r="AC15" s="220"/>
      <c r="AD15" s="220"/>
      <c r="AE15" s="220"/>
      <c r="AF15" s="220"/>
      <c r="AG15" s="220"/>
      <c r="AH15" s="220"/>
      <c r="AI15" s="220"/>
      <c r="AJ15" s="220"/>
    </row>
    <row r="16" spans="1:36" x14ac:dyDescent="0.2">
      <c r="F16" s="176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8"/>
      <c r="U16" s="228"/>
      <c r="V16" s="228"/>
      <c r="W16" s="228"/>
      <c r="X16" s="228"/>
      <c r="Y16" s="228"/>
      <c r="Z16" s="228"/>
      <c r="AA16" s="228"/>
      <c r="AB16" s="220"/>
      <c r="AC16" s="220"/>
      <c r="AD16" s="220"/>
      <c r="AE16" s="220"/>
      <c r="AF16" s="220"/>
      <c r="AG16" s="220"/>
      <c r="AH16" s="220"/>
      <c r="AI16" s="220"/>
      <c r="AJ16" s="220"/>
    </row>
    <row r="17" spans="1:36" s="79" customFormat="1" x14ac:dyDescent="0.2">
      <c r="A17" s="85"/>
      <c r="B17" s="95"/>
      <c r="C17" s="95"/>
      <c r="D17" s="91"/>
      <c r="E17" s="228" t="s">
        <v>163</v>
      </c>
      <c r="F17" s="176"/>
      <c r="G17" s="228" t="s">
        <v>76</v>
      </c>
      <c r="J17" s="263">
        <v>-1</v>
      </c>
      <c r="K17" s="263">
        <f>J17+1</f>
        <v>0</v>
      </c>
      <c r="L17" s="263">
        <f t="shared" ref="L17:AI17" si="0">K17+1</f>
        <v>1</v>
      </c>
      <c r="M17" s="263">
        <f t="shared" si="0"/>
        <v>2</v>
      </c>
      <c r="N17" s="263">
        <f t="shared" si="0"/>
        <v>3</v>
      </c>
      <c r="O17" s="263">
        <f t="shared" si="0"/>
        <v>4</v>
      </c>
      <c r="P17" s="263">
        <f t="shared" si="0"/>
        <v>5</v>
      </c>
      <c r="Q17" s="263">
        <f t="shared" si="0"/>
        <v>6</v>
      </c>
      <c r="R17" s="263">
        <f t="shared" si="0"/>
        <v>7</v>
      </c>
      <c r="S17" s="263">
        <f t="shared" si="0"/>
        <v>8</v>
      </c>
      <c r="T17" s="263">
        <f t="shared" si="0"/>
        <v>9</v>
      </c>
      <c r="U17" s="263">
        <f t="shared" si="0"/>
        <v>10</v>
      </c>
      <c r="V17" s="263">
        <f t="shared" si="0"/>
        <v>11</v>
      </c>
      <c r="W17" s="263">
        <f t="shared" si="0"/>
        <v>12</v>
      </c>
      <c r="X17" s="263">
        <f t="shared" si="0"/>
        <v>13</v>
      </c>
      <c r="Y17" s="263">
        <f t="shared" si="0"/>
        <v>14</v>
      </c>
      <c r="Z17" s="263">
        <f t="shared" si="0"/>
        <v>15</v>
      </c>
      <c r="AA17" s="263">
        <f t="shared" si="0"/>
        <v>16</v>
      </c>
      <c r="AB17" s="263">
        <f t="shared" si="0"/>
        <v>17</v>
      </c>
      <c r="AC17" s="263">
        <f t="shared" si="0"/>
        <v>18</v>
      </c>
      <c r="AD17" s="263">
        <f t="shared" si="0"/>
        <v>19</v>
      </c>
      <c r="AE17" s="263">
        <f t="shared" si="0"/>
        <v>20</v>
      </c>
      <c r="AF17" s="263">
        <f t="shared" si="0"/>
        <v>21</v>
      </c>
      <c r="AG17" s="263">
        <f t="shared" si="0"/>
        <v>22</v>
      </c>
      <c r="AH17" s="263">
        <f t="shared" si="0"/>
        <v>23</v>
      </c>
      <c r="AI17" s="263">
        <f t="shared" si="0"/>
        <v>24</v>
      </c>
      <c r="AJ17" s="263">
        <f>AI17+1</f>
        <v>25</v>
      </c>
    </row>
    <row r="18" spans="1:36" s="182" customFormat="1" x14ac:dyDescent="0.2">
      <c r="A18" s="177"/>
      <c r="B18" s="178"/>
      <c r="C18" s="178"/>
      <c r="D18" s="179"/>
      <c r="E18" s="224" t="s">
        <v>77</v>
      </c>
      <c r="F18" s="181"/>
      <c r="G18" s="224" t="s">
        <v>78</v>
      </c>
      <c r="J18" s="240">
        <f t="shared" ref="J18:AJ18" si="1">1/((1+$F15)^J17)</f>
        <v>1.036</v>
      </c>
      <c r="K18" s="240">
        <f>1/((1+$F15)^K17)</f>
        <v>1</v>
      </c>
      <c r="L18" s="240">
        <f>1/((1+$F15)^L17)</f>
        <v>0.96525096525096521</v>
      </c>
      <c r="M18" s="240">
        <f t="shared" si="1"/>
        <v>0.93170942591792005</v>
      </c>
      <c r="N18" s="240">
        <f>1/((1+$F15)^N17)</f>
        <v>0.89933342270069505</v>
      </c>
      <c r="O18" s="240">
        <f t="shared" si="1"/>
        <v>0.8680824543443002</v>
      </c>
      <c r="P18" s="240">
        <f t="shared" si="1"/>
        <v>0.83791742697326266</v>
      </c>
      <c r="Q18" s="240">
        <f t="shared" si="1"/>
        <v>0.80880060518654706</v>
      </c>
      <c r="R18" s="240">
        <f t="shared" si="1"/>
        <v>0.7806955648518793</v>
      </c>
      <c r="S18" s="240">
        <f t="shared" si="1"/>
        <v>0.75356714754042409</v>
      </c>
      <c r="T18" s="240">
        <f t="shared" si="1"/>
        <v>0.72738141654481081</v>
      </c>
      <c r="U18" s="240">
        <f t="shared" si="1"/>
        <v>0.70210561442549313</v>
      </c>
      <c r="V18" s="240">
        <f t="shared" si="1"/>
        <v>0.67770812203232922</v>
      </c>
      <c r="W18" s="240">
        <f t="shared" si="1"/>
        <v>0.65415841895012472</v>
      </c>
      <c r="X18" s="240">
        <f t="shared" si="1"/>
        <v>0.63142704531865312</v>
      </c>
      <c r="Y18" s="240">
        <f t="shared" si="1"/>
        <v>0.60948556497939499</v>
      </c>
      <c r="Z18" s="240">
        <f t="shared" si="1"/>
        <v>0.5883065299028909</v>
      </c>
      <c r="AA18" s="240">
        <f t="shared" si="1"/>
        <v>0.56786344585221127</v>
      </c>
      <c r="AB18" s="240">
        <f t="shared" si="1"/>
        <v>0.54813073923958611</v>
      </c>
      <c r="AC18" s="240">
        <f t="shared" si="1"/>
        <v>0.52908372513473567</v>
      </c>
      <c r="AD18" s="240">
        <f t="shared" si="1"/>
        <v>0.51069857638487992</v>
      </c>
      <c r="AE18" s="240">
        <f t="shared" si="1"/>
        <v>0.49295229380779915</v>
      </c>
      <c r="AF18" s="240">
        <f t="shared" si="1"/>
        <v>0.47582267742065554</v>
      </c>
      <c r="AG18" s="240">
        <f t="shared" si="1"/>
        <v>0.4592882986685865</v>
      </c>
      <c r="AH18" s="240">
        <f t="shared" si="1"/>
        <v>0.44332847361832661</v>
      </c>
      <c r="AI18" s="240">
        <f t="shared" si="1"/>
        <v>0.42792323708332691</v>
      </c>
      <c r="AJ18" s="224">
        <f t="shared" si="1"/>
        <v>0.41305331764799891</v>
      </c>
    </row>
    <row r="19" spans="1:36" x14ac:dyDescent="0.2">
      <c r="F19" s="176"/>
    </row>
    <row r="20" spans="1:36" s="16" customFormat="1" x14ac:dyDescent="0.2">
      <c r="A20" s="96" t="s">
        <v>69</v>
      </c>
      <c r="B20" s="97"/>
      <c r="C20" s="97"/>
      <c r="D20" s="98"/>
      <c r="E20" s="234"/>
      <c r="G20" s="234"/>
    </row>
    <row r="22" spans="1:36" x14ac:dyDescent="0.2">
      <c r="E22" s="220" t="s">
        <v>119</v>
      </c>
      <c r="F22" s="300" t="s">
        <v>183</v>
      </c>
      <c r="G22" s="220" t="s">
        <v>120</v>
      </c>
    </row>
    <row r="24" spans="1:36" ht="25.5" x14ac:dyDescent="0.2">
      <c r="E24" s="223" t="s">
        <v>112</v>
      </c>
      <c r="F24" s="173" t="b">
        <v>1</v>
      </c>
      <c r="G24" s="222" t="s">
        <v>70</v>
      </c>
    </row>
    <row r="25" spans="1:36" x14ac:dyDescent="0.2">
      <c r="E25" s="224"/>
    </row>
    <row r="26" spans="1:36" s="207" customFormat="1" x14ac:dyDescent="0.2">
      <c r="A26" s="86"/>
      <c r="B26" s="95"/>
      <c r="C26" s="95"/>
      <c r="D26" s="90"/>
      <c r="E26" s="231" t="s">
        <v>71</v>
      </c>
      <c r="F26" s="76"/>
      <c r="G26" s="220" t="s">
        <v>72</v>
      </c>
      <c r="H26" s="207">
        <f>SUM(K26:AI26)</f>
        <v>24.214999999999993</v>
      </c>
      <c r="I26" s="76"/>
      <c r="J26" s="208"/>
      <c r="K26" s="301">
        <v>1.302</v>
      </c>
      <c r="L26" s="301">
        <v>1.206</v>
      </c>
      <c r="M26" s="301">
        <v>1.4550000000000001</v>
      </c>
      <c r="N26" s="301">
        <v>1.468</v>
      </c>
      <c r="O26" s="301">
        <v>1.1739999999999999</v>
      </c>
      <c r="P26" s="301">
        <v>1.1739999999999999</v>
      </c>
      <c r="Q26" s="301">
        <v>1.1739999999999999</v>
      </c>
      <c r="R26" s="301">
        <v>1.1739999999999999</v>
      </c>
      <c r="S26" s="301">
        <v>1.1739999999999999</v>
      </c>
      <c r="T26" s="301">
        <v>1.1739999999999999</v>
      </c>
      <c r="U26" s="301">
        <v>1.1739999999999999</v>
      </c>
      <c r="V26" s="301">
        <v>1.1739999999999999</v>
      </c>
      <c r="W26" s="301">
        <v>1.1739999999999999</v>
      </c>
      <c r="X26" s="301">
        <v>1.1739999999999999</v>
      </c>
      <c r="Y26" s="301">
        <v>1.1739999999999999</v>
      </c>
      <c r="Z26" s="301">
        <v>1.1739999999999999</v>
      </c>
      <c r="AA26" s="301">
        <v>1.1739999999999999</v>
      </c>
      <c r="AB26" s="301">
        <v>1.1739999999999999</v>
      </c>
      <c r="AC26" s="301">
        <v>1.1739999999999999</v>
      </c>
      <c r="AD26" s="301">
        <v>1.1739999999999999</v>
      </c>
      <c r="AE26" s="208"/>
      <c r="AF26" s="208"/>
      <c r="AG26" s="208"/>
      <c r="AH26" s="208"/>
      <c r="AI26" s="208"/>
      <c r="AJ26" s="208"/>
    </row>
    <row r="27" spans="1:36" s="207" customFormat="1" x14ac:dyDescent="0.2">
      <c r="A27" s="86"/>
      <c r="B27" s="95"/>
      <c r="C27" s="95"/>
      <c r="D27" s="90"/>
      <c r="E27" s="231" t="s">
        <v>89</v>
      </c>
      <c r="F27" s="76"/>
      <c r="G27" s="220" t="s">
        <v>72</v>
      </c>
      <c r="H27" s="207">
        <f>SUM(K27:AI27)</f>
        <v>0</v>
      </c>
      <c r="I27" s="76"/>
      <c r="J27" s="208"/>
      <c r="K27" s="209"/>
      <c r="L27" s="209"/>
      <c r="M27" s="209"/>
      <c r="N27" s="209"/>
      <c r="O27" s="209"/>
      <c r="P27" s="209"/>
      <c r="Q27" s="209"/>
      <c r="R27" s="209"/>
      <c r="S27" s="209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</row>
    <row r="28" spans="1:36" s="207" customFormat="1" x14ac:dyDescent="0.2">
      <c r="A28" s="86"/>
      <c r="B28" s="95"/>
      <c r="C28" s="95"/>
      <c r="D28" s="90"/>
      <c r="E28" s="224" t="s">
        <v>79</v>
      </c>
      <c r="F28" s="76"/>
      <c r="G28" s="220" t="s">
        <v>72</v>
      </c>
      <c r="H28" s="207">
        <f>SUM(K28:AJ28)</f>
        <v>24.214999999999993</v>
      </c>
      <c r="I28" s="76"/>
      <c r="K28" s="210">
        <f>K26-K27</f>
        <v>1.302</v>
      </c>
      <c r="L28" s="210">
        <f t="shared" ref="L28:P28" si="2">L26-L27</f>
        <v>1.206</v>
      </c>
      <c r="M28" s="210">
        <f t="shared" si="2"/>
        <v>1.4550000000000001</v>
      </c>
      <c r="N28" s="210">
        <f t="shared" si="2"/>
        <v>1.468</v>
      </c>
      <c r="O28" s="210">
        <f t="shared" si="2"/>
        <v>1.1739999999999999</v>
      </c>
      <c r="P28" s="210">
        <f t="shared" si="2"/>
        <v>1.1739999999999999</v>
      </c>
      <c r="Q28" s="210">
        <f t="shared" ref="Q28" si="3">Q26-Q27</f>
        <v>1.1739999999999999</v>
      </c>
      <c r="R28" s="210">
        <f t="shared" ref="R28" si="4">R26-R27</f>
        <v>1.1739999999999999</v>
      </c>
      <c r="S28" s="210">
        <f t="shared" ref="S28" si="5">S26-S27</f>
        <v>1.1739999999999999</v>
      </c>
      <c r="T28" s="210">
        <f t="shared" ref="T28" si="6">T26-T27</f>
        <v>1.1739999999999999</v>
      </c>
      <c r="U28" s="210">
        <f t="shared" ref="U28" si="7">U26-U27</f>
        <v>1.1739999999999999</v>
      </c>
      <c r="V28" s="210">
        <f t="shared" ref="V28" si="8">V26-V27</f>
        <v>1.1739999999999999</v>
      </c>
      <c r="W28" s="210">
        <f t="shared" ref="W28" si="9">W26-W27</f>
        <v>1.1739999999999999</v>
      </c>
      <c r="X28" s="210">
        <f t="shared" ref="X28" si="10">X26-X27</f>
        <v>1.1739999999999999</v>
      </c>
      <c r="Y28" s="210">
        <f t="shared" ref="Y28" si="11">Y26-Y27</f>
        <v>1.1739999999999999</v>
      </c>
      <c r="Z28" s="210">
        <f t="shared" ref="Z28" si="12">Z26-Z27</f>
        <v>1.1739999999999999</v>
      </c>
      <c r="AA28" s="210">
        <f t="shared" ref="AA28" si="13">AA26-AA27</f>
        <v>1.1739999999999999</v>
      </c>
      <c r="AB28" s="210">
        <f t="shared" ref="AB28" si="14">AB26-AB27</f>
        <v>1.1739999999999999</v>
      </c>
      <c r="AC28" s="210">
        <f t="shared" ref="AC28" si="15">AC26-AC27</f>
        <v>1.1739999999999999</v>
      </c>
      <c r="AD28" s="210">
        <f t="shared" ref="AD28" si="16">AD26-AD27</f>
        <v>1.1739999999999999</v>
      </c>
      <c r="AE28" s="210">
        <f t="shared" ref="AE28" si="17">AE26-AE27</f>
        <v>0</v>
      </c>
      <c r="AF28" s="210">
        <f t="shared" ref="AF28" si="18">AF26-AF27</f>
        <v>0</v>
      </c>
      <c r="AG28" s="210">
        <f t="shared" ref="AG28" si="19">AG26-AG27</f>
        <v>0</v>
      </c>
      <c r="AH28" s="210">
        <f t="shared" ref="AH28" si="20">AH26-AH27</f>
        <v>0</v>
      </c>
      <c r="AI28" s="210">
        <f t="shared" ref="AI28" si="21">AI26-AI27</f>
        <v>0</v>
      </c>
      <c r="AJ28" s="210">
        <f t="shared" ref="AJ28" si="22">AJ26-AJ27</f>
        <v>0</v>
      </c>
    </row>
    <row r="29" spans="1:36" s="207" customFormat="1" x14ac:dyDescent="0.2">
      <c r="A29" s="86"/>
      <c r="B29" s="95"/>
      <c r="C29" s="95"/>
      <c r="D29" s="90"/>
      <c r="E29" s="224"/>
      <c r="F29" s="76"/>
      <c r="G29" s="220"/>
      <c r="I29" s="76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</row>
    <row r="30" spans="1:36" s="207" customFormat="1" x14ac:dyDescent="0.2">
      <c r="A30" s="86"/>
      <c r="B30" s="95"/>
      <c r="C30" s="95"/>
      <c r="D30" s="90"/>
      <c r="E30" s="224" t="str">
        <f>E28</f>
        <v>Net revenue/(cost) for export 1</v>
      </c>
      <c r="F30" s="184"/>
      <c r="G30" s="221" t="str">
        <f>G28</f>
        <v>£m (real)</v>
      </c>
      <c r="H30" s="211">
        <f>H28</f>
        <v>24.214999999999993</v>
      </c>
      <c r="I30" s="184"/>
      <c r="J30" s="241">
        <f t="shared" ref="J30:AJ30" si="23">J28</f>
        <v>0</v>
      </c>
      <c r="K30" s="241">
        <f>K28</f>
        <v>1.302</v>
      </c>
      <c r="L30" s="241">
        <f t="shared" si="23"/>
        <v>1.206</v>
      </c>
      <c r="M30" s="241">
        <f t="shared" si="23"/>
        <v>1.4550000000000001</v>
      </c>
      <c r="N30" s="241">
        <f t="shared" si="23"/>
        <v>1.468</v>
      </c>
      <c r="O30" s="241">
        <f t="shared" si="23"/>
        <v>1.1739999999999999</v>
      </c>
      <c r="P30" s="241">
        <f t="shared" si="23"/>
        <v>1.1739999999999999</v>
      </c>
      <c r="Q30" s="241">
        <f t="shared" si="23"/>
        <v>1.1739999999999999</v>
      </c>
      <c r="R30" s="241">
        <f t="shared" si="23"/>
        <v>1.1739999999999999</v>
      </c>
      <c r="S30" s="241">
        <f t="shared" si="23"/>
        <v>1.1739999999999999</v>
      </c>
      <c r="T30" s="241">
        <f t="shared" si="23"/>
        <v>1.1739999999999999</v>
      </c>
      <c r="U30" s="241">
        <f t="shared" si="23"/>
        <v>1.1739999999999999</v>
      </c>
      <c r="V30" s="241">
        <f t="shared" si="23"/>
        <v>1.1739999999999999</v>
      </c>
      <c r="W30" s="241">
        <f t="shared" si="23"/>
        <v>1.1739999999999999</v>
      </c>
      <c r="X30" s="241">
        <f t="shared" si="23"/>
        <v>1.1739999999999999</v>
      </c>
      <c r="Y30" s="241">
        <f t="shared" si="23"/>
        <v>1.1739999999999999</v>
      </c>
      <c r="Z30" s="241">
        <f t="shared" si="23"/>
        <v>1.1739999999999999</v>
      </c>
      <c r="AA30" s="241">
        <f t="shared" si="23"/>
        <v>1.1739999999999999</v>
      </c>
      <c r="AB30" s="241">
        <f t="shared" si="23"/>
        <v>1.1739999999999999</v>
      </c>
      <c r="AC30" s="241">
        <f t="shared" si="23"/>
        <v>1.1739999999999999</v>
      </c>
      <c r="AD30" s="241">
        <f t="shared" si="23"/>
        <v>1.1739999999999999</v>
      </c>
      <c r="AE30" s="241">
        <f t="shared" si="23"/>
        <v>0</v>
      </c>
      <c r="AF30" s="241">
        <f t="shared" si="23"/>
        <v>0</v>
      </c>
      <c r="AG30" s="241">
        <f t="shared" si="23"/>
        <v>0</v>
      </c>
      <c r="AH30" s="241">
        <f t="shared" si="23"/>
        <v>0</v>
      </c>
      <c r="AI30" s="241">
        <f t="shared" si="23"/>
        <v>0</v>
      </c>
      <c r="AJ30" s="241">
        <f t="shared" si="23"/>
        <v>0</v>
      </c>
    </row>
    <row r="31" spans="1:36" s="210" customFormat="1" x14ac:dyDescent="0.2">
      <c r="A31" s="177"/>
      <c r="B31" s="178"/>
      <c r="C31" s="178"/>
      <c r="D31" s="179"/>
      <c r="E31" s="224" t="str">
        <f>E$18</f>
        <v>Discount factor for year</v>
      </c>
      <c r="F31" s="180"/>
      <c r="G31" s="221" t="str">
        <f t="shared" ref="G31:AJ31" si="24">G$18</f>
        <v>Factor</v>
      </c>
      <c r="H31" s="262"/>
      <c r="I31" s="180"/>
      <c r="J31" s="241">
        <f t="shared" si="24"/>
        <v>1.036</v>
      </c>
      <c r="K31" s="241">
        <f>K$18</f>
        <v>1</v>
      </c>
      <c r="L31" s="241">
        <f t="shared" si="24"/>
        <v>0.96525096525096521</v>
      </c>
      <c r="M31" s="241">
        <f t="shared" si="24"/>
        <v>0.93170942591792005</v>
      </c>
      <c r="N31" s="241">
        <f t="shared" si="24"/>
        <v>0.89933342270069505</v>
      </c>
      <c r="O31" s="241">
        <f t="shared" si="24"/>
        <v>0.8680824543443002</v>
      </c>
      <c r="P31" s="241">
        <f t="shared" si="24"/>
        <v>0.83791742697326266</v>
      </c>
      <c r="Q31" s="241">
        <f t="shared" si="24"/>
        <v>0.80880060518654706</v>
      </c>
      <c r="R31" s="241">
        <f t="shared" si="24"/>
        <v>0.7806955648518793</v>
      </c>
      <c r="S31" s="241">
        <f t="shared" si="24"/>
        <v>0.75356714754042409</v>
      </c>
      <c r="T31" s="241">
        <f t="shared" si="24"/>
        <v>0.72738141654481081</v>
      </c>
      <c r="U31" s="241">
        <f t="shared" si="24"/>
        <v>0.70210561442549313</v>
      </c>
      <c r="V31" s="241">
        <f t="shared" si="24"/>
        <v>0.67770812203232922</v>
      </c>
      <c r="W31" s="241">
        <f t="shared" si="24"/>
        <v>0.65415841895012472</v>
      </c>
      <c r="X31" s="241">
        <f t="shared" si="24"/>
        <v>0.63142704531865312</v>
      </c>
      <c r="Y31" s="241">
        <f t="shared" si="24"/>
        <v>0.60948556497939499</v>
      </c>
      <c r="Z31" s="241">
        <f t="shared" si="24"/>
        <v>0.5883065299028909</v>
      </c>
      <c r="AA31" s="241">
        <f t="shared" si="24"/>
        <v>0.56786344585221127</v>
      </c>
      <c r="AB31" s="241">
        <f t="shared" si="24"/>
        <v>0.54813073923958611</v>
      </c>
      <c r="AC31" s="241">
        <f t="shared" si="24"/>
        <v>0.52908372513473567</v>
      </c>
      <c r="AD31" s="241">
        <f t="shared" si="24"/>
        <v>0.51069857638487992</v>
      </c>
      <c r="AE31" s="241">
        <f t="shared" si="24"/>
        <v>0.49295229380779915</v>
      </c>
      <c r="AF31" s="241">
        <f t="shared" si="24"/>
        <v>0.47582267742065554</v>
      </c>
      <c r="AG31" s="241">
        <f t="shared" si="24"/>
        <v>0.4592882986685865</v>
      </c>
      <c r="AH31" s="241">
        <f t="shared" si="24"/>
        <v>0.44332847361832661</v>
      </c>
      <c r="AI31" s="241">
        <f t="shared" si="24"/>
        <v>0.42792323708332691</v>
      </c>
      <c r="AJ31" s="241">
        <f t="shared" si="24"/>
        <v>0.41305331764799891</v>
      </c>
    </row>
    <row r="32" spans="1:36" s="207" customFormat="1" x14ac:dyDescent="0.2">
      <c r="A32" s="86"/>
      <c r="B32" s="95"/>
      <c r="C32" s="95"/>
      <c r="D32" s="90"/>
      <c r="E32" s="224" t="s">
        <v>106</v>
      </c>
      <c r="F32" s="76"/>
      <c r="G32" s="220" t="s">
        <v>72</v>
      </c>
      <c r="H32" s="212">
        <f>SUM(K32:AJ32)</f>
        <v>17.815765498182486</v>
      </c>
      <c r="I32" s="76"/>
      <c r="J32" s="210">
        <f>J30*J31</f>
        <v>0</v>
      </c>
      <c r="K32" s="210">
        <f>K30*K31</f>
        <v>1.302</v>
      </c>
      <c r="L32" s="210">
        <f t="shared" ref="L32:AJ32" si="25">L30*L31</f>
        <v>1.1640926640926641</v>
      </c>
      <c r="M32" s="210">
        <f t="shared" si="25"/>
        <v>1.3556372147105737</v>
      </c>
      <c r="N32" s="210">
        <f t="shared" si="25"/>
        <v>1.3202214645246204</v>
      </c>
      <c r="O32" s="210">
        <f t="shared" si="25"/>
        <v>1.0191288014002085</v>
      </c>
      <c r="P32" s="210">
        <f t="shared" si="25"/>
        <v>0.98371505926661029</v>
      </c>
      <c r="Q32" s="210">
        <f t="shared" si="25"/>
        <v>0.9495319104890062</v>
      </c>
      <c r="R32" s="210">
        <f t="shared" si="25"/>
        <v>0.91653659313610625</v>
      </c>
      <c r="S32" s="210">
        <f t="shared" si="25"/>
        <v>0.88468783121245786</v>
      </c>
      <c r="T32" s="210">
        <f t="shared" si="25"/>
        <v>0.8539457830236078</v>
      </c>
      <c r="U32" s="210">
        <f t="shared" si="25"/>
        <v>0.82427199133552886</v>
      </c>
      <c r="V32" s="210">
        <f t="shared" si="25"/>
        <v>0.79562933526595447</v>
      </c>
      <c r="W32" s="210">
        <f t="shared" si="25"/>
        <v>0.76798198384744643</v>
      </c>
      <c r="X32" s="210">
        <f t="shared" si="25"/>
        <v>0.74129535120409873</v>
      </c>
      <c r="Y32" s="210">
        <f t="shared" si="25"/>
        <v>0.71553605328580971</v>
      </c>
      <c r="Z32" s="210">
        <f t="shared" si="25"/>
        <v>0.69067186610599385</v>
      </c>
      <c r="AA32" s="210">
        <f t="shared" si="25"/>
        <v>0.66667168543049604</v>
      </c>
      <c r="AB32" s="210">
        <f t="shared" si="25"/>
        <v>0.64350548786727402</v>
      </c>
      <c r="AC32" s="210">
        <f t="shared" si="25"/>
        <v>0.62114429330817966</v>
      </c>
      <c r="AD32" s="210">
        <f t="shared" si="25"/>
        <v>0.59956012867584896</v>
      </c>
      <c r="AE32" s="210">
        <f t="shared" si="25"/>
        <v>0</v>
      </c>
      <c r="AF32" s="210">
        <f t="shared" si="25"/>
        <v>0</v>
      </c>
      <c r="AG32" s="210">
        <f t="shared" si="25"/>
        <v>0</v>
      </c>
      <c r="AH32" s="210">
        <f t="shared" si="25"/>
        <v>0</v>
      </c>
      <c r="AI32" s="210">
        <f t="shared" si="25"/>
        <v>0</v>
      </c>
      <c r="AJ32" s="210">
        <f t="shared" si="25"/>
        <v>0</v>
      </c>
    </row>
    <row r="33" spans="1:36" s="207" customFormat="1" x14ac:dyDescent="0.2">
      <c r="A33" s="86"/>
      <c r="B33" s="95"/>
      <c r="C33" s="95"/>
      <c r="D33" s="90"/>
      <c r="E33" s="220"/>
      <c r="F33" s="76"/>
      <c r="G33" s="220"/>
      <c r="H33" s="76"/>
      <c r="I33" s="76"/>
      <c r="T33" s="205"/>
      <c r="U33" s="205"/>
      <c r="V33" s="205"/>
      <c r="W33" s="205"/>
      <c r="X33" s="205"/>
      <c r="Y33" s="205"/>
      <c r="Z33" s="205"/>
      <c r="AA33" s="205"/>
    </row>
    <row r="34" spans="1:36" s="207" customFormat="1" x14ac:dyDescent="0.2">
      <c r="A34" s="86"/>
      <c r="B34" s="95"/>
      <c r="C34" s="95"/>
      <c r="D34" s="90"/>
      <c r="E34" s="220" t="str">
        <f>E32</f>
        <v>Discounted net revenue/(cost) for export 1</v>
      </c>
      <c r="F34" s="185"/>
      <c r="G34" s="223" t="str">
        <f t="shared" ref="G34:AJ34" si="26">G32</f>
        <v>£m (real)</v>
      </c>
      <c r="H34" s="211">
        <f>H32</f>
        <v>17.815765498182486</v>
      </c>
      <c r="I34" s="184"/>
      <c r="J34" s="241">
        <f>J32</f>
        <v>0</v>
      </c>
      <c r="K34" s="241">
        <f>K32</f>
        <v>1.302</v>
      </c>
      <c r="L34" s="241">
        <f t="shared" si="26"/>
        <v>1.1640926640926641</v>
      </c>
      <c r="M34" s="241">
        <f t="shared" si="26"/>
        <v>1.3556372147105737</v>
      </c>
      <c r="N34" s="241">
        <f t="shared" si="26"/>
        <v>1.3202214645246204</v>
      </c>
      <c r="O34" s="241">
        <f t="shared" si="26"/>
        <v>1.0191288014002085</v>
      </c>
      <c r="P34" s="241">
        <f t="shared" si="26"/>
        <v>0.98371505926661029</v>
      </c>
      <c r="Q34" s="241">
        <f t="shared" si="26"/>
        <v>0.9495319104890062</v>
      </c>
      <c r="R34" s="241">
        <f t="shared" si="26"/>
        <v>0.91653659313610625</v>
      </c>
      <c r="S34" s="241">
        <f t="shared" si="26"/>
        <v>0.88468783121245786</v>
      </c>
      <c r="T34" s="241">
        <f t="shared" si="26"/>
        <v>0.8539457830236078</v>
      </c>
      <c r="U34" s="241">
        <f t="shared" si="26"/>
        <v>0.82427199133552886</v>
      </c>
      <c r="V34" s="241">
        <f t="shared" si="26"/>
        <v>0.79562933526595447</v>
      </c>
      <c r="W34" s="241">
        <f t="shared" si="26"/>
        <v>0.76798198384744643</v>
      </c>
      <c r="X34" s="241">
        <f t="shared" si="26"/>
        <v>0.74129535120409873</v>
      </c>
      <c r="Y34" s="241">
        <f t="shared" si="26"/>
        <v>0.71553605328580971</v>
      </c>
      <c r="Z34" s="241">
        <f t="shared" si="26"/>
        <v>0.69067186610599385</v>
      </c>
      <c r="AA34" s="241">
        <f t="shared" si="26"/>
        <v>0.66667168543049604</v>
      </c>
      <c r="AB34" s="241">
        <f t="shared" si="26"/>
        <v>0.64350548786727402</v>
      </c>
      <c r="AC34" s="241">
        <f t="shared" si="26"/>
        <v>0.62114429330817966</v>
      </c>
      <c r="AD34" s="241">
        <f t="shared" si="26"/>
        <v>0.59956012867584896</v>
      </c>
      <c r="AE34" s="241">
        <f t="shared" si="26"/>
        <v>0</v>
      </c>
      <c r="AF34" s="241">
        <f t="shared" si="26"/>
        <v>0</v>
      </c>
      <c r="AG34" s="241">
        <f t="shared" si="26"/>
        <v>0</v>
      </c>
      <c r="AH34" s="241">
        <f t="shared" si="26"/>
        <v>0</v>
      </c>
      <c r="AI34" s="241">
        <f t="shared" si="26"/>
        <v>0</v>
      </c>
      <c r="AJ34" s="241">
        <f t="shared" si="26"/>
        <v>0</v>
      </c>
    </row>
    <row r="35" spans="1:36" x14ac:dyDescent="0.2">
      <c r="E35" s="224" t="s">
        <v>80</v>
      </c>
      <c r="F35" s="207">
        <f>SUM(J34:AJ34)</f>
        <v>17.815765498182486</v>
      </c>
      <c r="G35" s="220" t="s">
        <v>72</v>
      </c>
    </row>
    <row r="37" spans="1:36" x14ac:dyDescent="0.2">
      <c r="E37" s="220" t="str">
        <f>E35</f>
        <v>NPV of economic profit (profits above the normal return on capital) for export 1</v>
      </c>
      <c r="F37" s="207">
        <f>F35</f>
        <v>17.815765498182486</v>
      </c>
      <c r="G37" s="223" t="str">
        <f t="shared" ref="G37" si="27">G35</f>
        <v>£m (real)</v>
      </c>
    </row>
    <row r="38" spans="1:36" x14ac:dyDescent="0.2">
      <c r="E38" s="224" t="s">
        <v>81</v>
      </c>
      <c r="F38" s="207">
        <f>F37*0.5</f>
        <v>8.9078827490912431</v>
      </c>
      <c r="G38" s="220" t="s">
        <v>72</v>
      </c>
    </row>
    <row r="39" spans="1:36" x14ac:dyDescent="0.2">
      <c r="E39" s="224"/>
      <c r="F39" s="207"/>
    </row>
    <row r="40" spans="1:36" s="207" customFormat="1" x14ac:dyDescent="0.2">
      <c r="A40" s="86"/>
      <c r="B40" s="95"/>
      <c r="C40" s="95"/>
      <c r="D40" s="90"/>
      <c r="E40" s="224" t="s">
        <v>168</v>
      </c>
      <c r="F40" s="201">
        <v>1</v>
      </c>
      <c r="G40" s="220" t="s">
        <v>75</v>
      </c>
      <c r="I40" s="76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</row>
    <row r="41" spans="1:36" s="207" customFormat="1" x14ac:dyDescent="0.2">
      <c r="A41" s="86"/>
      <c r="B41" s="95"/>
      <c r="C41" s="95"/>
      <c r="D41" s="90"/>
      <c r="E41" s="224" t="s">
        <v>169</v>
      </c>
      <c r="F41" s="202">
        <f>1-F40</f>
        <v>0</v>
      </c>
      <c r="G41" s="220" t="s">
        <v>75</v>
      </c>
      <c r="I41" s="76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</row>
    <row r="42" spans="1:36" s="207" customFormat="1" x14ac:dyDescent="0.2">
      <c r="A42" s="86"/>
      <c r="B42" s="95"/>
      <c r="C42" s="95"/>
      <c r="D42" s="90"/>
      <c r="E42" s="224"/>
      <c r="F42" s="202"/>
      <c r="G42" s="220"/>
      <c r="I42" s="76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</row>
    <row r="43" spans="1:36" x14ac:dyDescent="0.2">
      <c r="B43" s="95" t="s">
        <v>82</v>
      </c>
    </row>
    <row r="45" spans="1:36" x14ac:dyDescent="0.2">
      <c r="E45" s="224" t="s">
        <v>83</v>
      </c>
      <c r="F45" s="187">
        <v>2016</v>
      </c>
      <c r="G45" s="224" t="s">
        <v>84</v>
      </c>
    </row>
    <row r="46" spans="1:36" x14ac:dyDescent="0.2">
      <c r="E46" s="224" t="s">
        <v>85</v>
      </c>
      <c r="F46" s="187">
        <v>2020</v>
      </c>
      <c r="G46" s="224" t="s">
        <v>84</v>
      </c>
    </row>
    <row r="47" spans="1:36" s="44" customFormat="1" x14ac:dyDescent="0.2">
      <c r="B47" s="94"/>
      <c r="C47" s="94"/>
      <c r="D47" s="89"/>
      <c r="E47" s="225" t="str">
        <f>E$5</f>
        <v>Financial Year Ending</v>
      </c>
      <c r="F47" s="41"/>
      <c r="G47" s="225"/>
      <c r="H47" s="41"/>
      <c r="I47" s="41"/>
      <c r="J47" s="84">
        <f>J$5</f>
        <v>2015</v>
      </c>
      <c r="K47" s="84">
        <f t="shared" ref="K47:AJ47" si="28">K$5</f>
        <v>2016</v>
      </c>
      <c r="L47" s="84">
        <f t="shared" si="28"/>
        <v>2017</v>
      </c>
      <c r="M47" s="84">
        <f t="shared" si="28"/>
        <v>2018</v>
      </c>
      <c r="N47" s="84">
        <f t="shared" si="28"/>
        <v>2019</v>
      </c>
      <c r="O47" s="84">
        <f t="shared" si="28"/>
        <v>2020</v>
      </c>
      <c r="P47" s="84">
        <f t="shared" si="28"/>
        <v>2021</v>
      </c>
      <c r="Q47" s="84">
        <f t="shared" si="28"/>
        <v>2022</v>
      </c>
      <c r="R47" s="84">
        <f t="shared" si="28"/>
        <v>2023</v>
      </c>
      <c r="S47" s="84">
        <f t="shared" si="28"/>
        <v>2024</v>
      </c>
      <c r="T47" s="84">
        <f t="shared" si="28"/>
        <v>2025</v>
      </c>
      <c r="U47" s="84">
        <f t="shared" si="28"/>
        <v>2026</v>
      </c>
      <c r="V47" s="84">
        <f t="shared" si="28"/>
        <v>2027</v>
      </c>
      <c r="W47" s="84">
        <f t="shared" si="28"/>
        <v>2028</v>
      </c>
      <c r="X47" s="84">
        <f t="shared" si="28"/>
        <v>2029</v>
      </c>
      <c r="Y47" s="84">
        <f t="shared" si="28"/>
        <v>2030</v>
      </c>
      <c r="Z47" s="84">
        <f t="shared" si="28"/>
        <v>2031</v>
      </c>
      <c r="AA47" s="84">
        <f t="shared" si="28"/>
        <v>2032</v>
      </c>
      <c r="AB47" s="84">
        <f t="shared" si="28"/>
        <v>2033</v>
      </c>
      <c r="AC47" s="84">
        <f t="shared" si="28"/>
        <v>2034</v>
      </c>
      <c r="AD47" s="84">
        <f t="shared" si="28"/>
        <v>2035</v>
      </c>
      <c r="AE47" s="84">
        <f t="shared" si="28"/>
        <v>2036</v>
      </c>
      <c r="AF47" s="84">
        <f t="shared" si="28"/>
        <v>2037</v>
      </c>
      <c r="AG47" s="84">
        <f t="shared" si="28"/>
        <v>2038</v>
      </c>
      <c r="AH47" s="84">
        <f t="shared" si="28"/>
        <v>2039</v>
      </c>
      <c r="AI47" s="84">
        <f t="shared" si="28"/>
        <v>2040</v>
      </c>
      <c r="AJ47" s="84">
        <f t="shared" si="28"/>
        <v>2041</v>
      </c>
    </row>
    <row r="48" spans="1:36" s="44" customFormat="1" x14ac:dyDescent="0.2">
      <c r="B48" s="94"/>
      <c r="C48" s="94"/>
      <c r="D48" s="89"/>
      <c r="E48" s="225" t="s">
        <v>87</v>
      </c>
      <c r="F48" s="41"/>
      <c r="G48" s="220" t="s">
        <v>70</v>
      </c>
      <c r="H48" s="41"/>
      <c r="I48" s="41"/>
      <c r="J48" s="84" t="b">
        <f>AND(J47&gt;=$F45,J47&lt;=$F46)</f>
        <v>0</v>
      </c>
      <c r="K48" s="84" t="b">
        <f>AND(K47&gt;=$F45,K47&lt;=$F46)</f>
        <v>1</v>
      </c>
      <c r="L48" s="84" t="b">
        <f t="shared" ref="L48:P48" si="29">AND(L47&gt;=$F45,L47&lt;=$F46)</f>
        <v>1</v>
      </c>
      <c r="M48" s="84" t="b">
        <f t="shared" si="29"/>
        <v>1</v>
      </c>
      <c r="N48" s="84" t="b">
        <f t="shared" si="29"/>
        <v>1</v>
      </c>
      <c r="O48" s="84" t="b">
        <f t="shared" si="29"/>
        <v>1</v>
      </c>
      <c r="P48" s="84" t="b">
        <f t="shared" si="29"/>
        <v>0</v>
      </c>
      <c r="Q48" s="84" t="b">
        <f t="shared" ref="Q48" si="30">AND(Q47&gt;=$F45,Q47&lt;=$F46)</f>
        <v>0</v>
      </c>
      <c r="R48" s="84" t="b">
        <f t="shared" ref="R48" si="31">AND(R47&gt;=$F45,R47&lt;=$F46)</f>
        <v>0</v>
      </c>
      <c r="S48" s="84" t="b">
        <f t="shared" ref="S48" si="32">AND(S47&gt;=$F45,S47&lt;=$F46)</f>
        <v>0</v>
      </c>
      <c r="T48" s="84" t="b">
        <f t="shared" ref="T48" si="33">AND(T47&gt;=$F45,T47&lt;=$F46)</f>
        <v>0</v>
      </c>
      <c r="U48" s="84" t="b">
        <f t="shared" ref="U48" si="34">AND(U47&gt;=$F45,U47&lt;=$F46)</f>
        <v>0</v>
      </c>
      <c r="V48" s="84" t="b">
        <f t="shared" ref="V48" si="35">AND(V47&gt;=$F45,V47&lt;=$F46)</f>
        <v>0</v>
      </c>
      <c r="W48" s="84" t="b">
        <f t="shared" ref="W48" si="36">AND(W47&gt;=$F45,W47&lt;=$F46)</f>
        <v>0</v>
      </c>
      <c r="X48" s="84" t="b">
        <f t="shared" ref="X48" si="37">AND(X47&gt;=$F45,X47&lt;=$F46)</f>
        <v>0</v>
      </c>
      <c r="Y48" s="84" t="b">
        <f t="shared" ref="Y48" si="38">AND(Y47&gt;=$F45,Y47&lt;=$F46)</f>
        <v>0</v>
      </c>
      <c r="Z48" s="84" t="b">
        <f t="shared" ref="Z48" si="39">AND(Z47&gt;=$F45,Z47&lt;=$F46)</f>
        <v>0</v>
      </c>
      <c r="AA48" s="84" t="b">
        <f t="shared" ref="AA48" si="40">AND(AA47&gt;=$F45,AA47&lt;=$F46)</f>
        <v>0</v>
      </c>
      <c r="AB48" s="84" t="b">
        <f t="shared" ref="AB48" si="41">AND(AB47&gt;=$F45,AB47&lt;=$F46)</f>
        <v>0</v>
      </c>
      <c r="AC48" s="84" t="b">
        <f t="shared" ref="AC48" si="42">AND(AC47&gt;=$F45,AC47&lt;=$F46)</f>
        <v>0</v>
      </c>
      <c r="AD48" s="84" t="b">
        <f t="shared" ref="AD48" si="43">AND(AD47&gt;=$F45,AD47&lt;=$F46)</f>
        <v>0</v>
      </c>
      <c r="AE48" s="84" t="b">
        <f t="shared" ref="AE48" si="44">AND(AE47&gt;=$F45,AE47&lt;=$F46)</f>
        <v>0</v>
      </c>
      <c r="AF48" s="84" t="b">
        <f t="shared" ref="AF48" si="45">AND(AF47&gt;=$F45,AF47&lt;=$F46)</f>
        <v>0</v>
      </c>
      <c r="AG48" s="84" t="b">
        <f t="shared" ref="AG48" si="46">AND(AG47&gt;=$F45,AG47&lt;=$F46)</f>
        <v>0</v>
      </c>
      <c r="AH48" s="84" t="b">
        <f t="shared" ref="AH48" si="47">AND(AH47&gt;=$F45,AH47&lt;=$F46)</f>
        <v>0</v>
      </c>
      <c r="AI48" s="84" t="b">
        <f t="shared" ref="AI48" si="48">AND(AI47&gt;=$F45,AI47&lt;=$F46)</f>
        <v>0</v>
      </c>
      <c r="AJ48" s="84" t="b">
        <f t="shared" ref="AJ48" si="49">AND(AJ47&gt;=$F45,AJ47&lt;=$F46)</f>
        <v>0</v>
      </c>
    </row>
    <row r="49" spans="1:36" s="44" customFormat="1" x14ac:dyDescent="0.2">
      <c r="B49" s="94"/>
      <c r="C49" s="94"/>
      <c r="D49" s="89"/>
      <c r="E49" s="225"/>
      <c r="F49" s="41"/>
      <c r="G49" s="225"/>
      <c r="H49" s="41"/>
      <c r="I49" s="41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</row>
    <row r="50" spans="1:36" s="189" customFormat="1" x14ac:dyDescent="0.2">
      <c r="B50" s="188"/>
      <c r="C50" s="188"/>
      <c r="D50" s="174"/>
      <c r="E50" s="225" t="str">
        <f>E48</f>
        <v>Include in cap calculation for export 1</v>
      </c>
      <c r="F50" s="243"/>
      <c r="G50" s="226" t="str">
        <f t="shared" ref="G50:AJ50" si="50">G48</f>
        <v>True/false</v>
      </c>
      <c r="H50" s="244"/>
      <c r="I50" s="244"/>
      <c r="J50" s="174" t="b">
        <f t="shared" si="50"/>
        <v>0</v>
      </c>
      <c r="K50" s="174" t="b">
        <f t="shared" si="50"/>
        <v>1</v>
      </c>
      <c r="L50" s="174" t="b">
        <f t="shared" si="50"/>
        <v>1</v>
      </c>
      <c r="M50" s="174" t="b">
        <f t="shared" si="50"/>
        <v>1</v>
      </c>
      <c r="N50" s="174" t="b">
        <f t="shared" si="50"/>
        <v>1</v>
      </c>
      <c r="O50" s="174" t="b">
        <f t="shared" si="50"/>
        <v>1</v>
      </c>
      <c r="P50" s="174" t="b">
        <f t="shared" si="50"/>
        <v>0</v>
      </c>
      <c r="Q50" s="174" t="b">
        <f t="shared" si="50"/>
        <v>0</v>
      </c>
      <c r="R50" s="174" t="b">
        <f t="shared" si="50"/>
        <v>0</v>
      </c>
      <c r="S50" s="174" t="b">
        <f t="shared" si="50"/>
        <v>0</v>
      </c>
      <c r="T50" s="174" t="b">
        <f t="shared" si="50"/>
        <v>0</v>
      </c>
      <c r="U50" s="174" t="b">
        <f t="shared" si="50"/>
        <v>0</v>
      </c>
      <c r="V50" s="174" t="b">
        <f t="shared" si="50"/>
        <v>0</v>
      </c>
      <c r="W50" s="174" t="b">
        <f t="shared" si="50"/>
        <v>0</v>
      </c>
      <c r="X50" s="174" t="b">
        <f t="shared" si="50"/>
        <v>0</v>
      </c>
      <c r="Y50" s="174" t="b">
        <f t="shared" si="50"/>
        <v>0</v>
      </c>
      <c r="Z50" s="174" t="b">
        <f t="shared" si="50"/>
        <v>0</v>
      </c>
      <c r="AA50" s="174" t="b">
        <f t="shared" si="50"/>
        <v>0</v>
      </c>
      <c r="AB50" s="174" t="b">
        <f t="shared" si="50"/>
        <v>0</v>
      </c>
      <c r="AC50" s="174" t="b">
        <f t="shared" si="50"/>
        <v>0</v>
      </c>
      <c r="AD50" s="174" t="b">
        <f t="shared" si="50"/>
        <v>0</v>
      </c>
      <c r="AE50" s="174" t="b">
        <f t="shared" si="50"/>
        <v>0</v>
      </c>
      <c r="AF50" s="174" t="b">
        <f t="shared" si="50"/>
        <v>0</v>
      </c>
      <c r="AG50" s="174" t="b">
        <f t="shared" si="50"/>
        <v>0</v>
      </c>
      <c r="AH50" s="174" t="b">
        <f t="shared" si="50"/>
        <v>0</v>
      </c>
      <c r="AI50" s="174" t="b">
        <f t="shared" si="50"/>
        <v>0</v>
      </c>
      <c r="AJ50" s="174" t="b">
        <f t="shared" si="50"/>
        <v>0</v>
      </c>
    </row>
    <row r="51" spans="1:36" s="214" customFormat="1" x14ac:dyDescent="0.2">
      <c r="A51" s="190"/>
      <c r="B51" s="183"/>
      <c r="C51" s="183"/>
      <c r="D51" s="191"/>
      <c r="E51" s="227" t="str">
        <f>E32</f>
        <v>Discounted net revenue/(cost) for export 1</v>
      </c>
      <c r="F51" s="242"/>
      <c r="G51" s="227" t="str">
        <f>G32</f>
        <v>£m (real)</v>
      </c>
      <c r="H51" s="242">
        <f>H32</f>
        <v>17.815765498182486</v>
      </c>
      <c r="I51" s="242"/>
      <c r="J51" s="242">
        <f t="shared" ref="J51:AJ51" si="51">J32</f>
        <v>0</v>
      </c>
      <c r="K51" s="242">
        <f>K32</f>
        <v>1.302</v>
      </c>
      <c r="L51" s="242">
        <f t="shared" si="51"/>
        <v>1.1640926640926641</v>
      </c>
      <c r="M51" s="242">
        <f t="shared" si="51"/>
        <v>1.3556372147105737</v>
      </c>
      <c r="N51" s="242">
        <f t="shared" si="51"/>
        <v>1.3202214645246204</v>
      </c>
      <c r="O51" s="242">
        <f t="shared" si="51"/>
        <v>1.0191288014002085</v>
      </c>
      <c r="P51" s="242">
        <f t="shared" si="51"/>
        <v>0.98371505926661029</v>
      </c>
      <c r="Q51" s="242">
        <f t="shared" si="51"/>
        <v>0.9495319104890062</v>
      </c>
      <c r="R51" s="242">
        <f t="shared" si="51"/>
        <v>0.91653659313610625</v>
      </c>
      <c r="S51" s="242">
        <f t="shared" si="51"/>
        <v>0.88468783121245786</v>
      </c>
      <c r="T51" s="242">
        <f t="shared" si="51"/>
        <v>0.8539457830236078</v>
      </c>
      <c r="U51" s="242">
        <f t="shared" si="51"/>
        <v>0.82427199133552886</v>
      </c>
      <c r="V51" s="242">
        <f t="shared" si="51"/>
        <v>0.79562933526595447</v>
      </c>
      <c r="W51" s="242">
        <f t="shared" si="51"/>
        <v>0.76798198384744643</v>
      </c>
      <c r="X51" s="242">
        <f t="shared" si="51"/>
        <v>0.74129535120409873</v>
      </c>
      <c r="Y51" s="242">
        <f t="shared" si="51"/>
        <v>0.71553605328580971</v>
      </c>
      <c r="Z51" s="242">
        <f t="shared" si="51"/>
        <v>0.69067186610599385</v>
      </c>
      <c r="AA51" s="242">
        <f t="shared" si="51"/>
        <v>0.66667168543049604</v>
      </c>
      <c r="AB51" s="242">
        <f t="shared" si="51"/>
        <v>0.64350548786727402</v>
      </c>
      <c r="AC51" s="242">
        <f t="shared" si="51"/>
        <v>0.62114429330817966</v>
      </c>
      <c r="AD51" s="242">
        <f t="shared" si="51"/>
        <v>0.59956012867584896</v>
      </c>
      <c r="AE51" s="242">
        <f t="shared" si="51"/>
        <v>0</v>
      </c>
      <c r="AF51" s="242">
        <f t="shared" si="51"/>
        <v>0</v>
      </c>
      <c r="AG51" s="242">
        <f t="shared" si="51"/>
        <v>0</v>
      </c>
      <c r="AH51" s="242">
        <f t="shared" si="51"/>
        <v>0</v>
      </c>
      <c r="AI51" s="242">
        <f t="shared" si="51"/>
        <v>0</v>
      </c>
      <c r="AJ51" s="214">
        <f t="shared" si="51"/>
        <v>0</v>
      </c>
    </row>
    <row r="52" spans="1:36" s="213" customFormat="1" x14ac:dyDescent="0.2">
      <c r="A52" s="86"/>
      <c r="B52" s="95"/>
      <c r="C52" s="95"/>
      <c r="D52" s="90"/>
      <c r="E52" s="224" t="s">
        <v>88</v>
      </c>
      <c r="F52" s="207"/>
      <c r="G52" s="220" t="s">
        <v>72</v>
      </c>
      <c r="H52" s="207"/>
      <c r="I52" s="207"/>
      <c r="J52" s="210">
        <f>J50*J51</f>
        <v>0</v>
      </c>
      <c r="K52" s="210">
        <f>K50*K51</f>
        <v>1.302</v>
      </c>
      <c r="L52" s="210">
        <f>L50*L51</f>
        <v>1.1640926640926641</v>
      </c>
      <c r="M52" s="210">
        <f t="shared" ref="M52:AJ52" si="52">M50*M51</f>
        <v>1.3556372147105737</v>
      </c>
      <c r="N52" s="210">
        <f t="shared" si="52"/>
        <v>1.3202214645246204</v>
      </c>
      <c r="O52" s="210">
        <f t="shared" si="52"/>
        <v>1.0191288014002085</v>
      </c>
      <c r="P52" s="210">
        <f t="shared" si="52"/>
        <v>0</v>
      </c>
      <c r="Q52" s="210">
        <f t="shared" si="52"/>
        <v>0</v>
      </c>
      <c r="R52" s="210">
        <f t="shared" si="52"/>
        <v>0</v>
      </c>
      <c r="S52" s="210">
        <f t="shared" si="52"/>
        <v>0</v>
      </c>
      <c r="T52" s="210">
        <f t="shared" si="52"/>
        <v>0</v>
      </c>
      <c r="U52" s="210">
        <f t="shared" si="52"/>
        <v>0</v>
      </c>
      <c r="V52" s="210">
        <f t="shared" si="52"/>
        <v>0</v>
      </c>
      <c r="W52" s="210">
        <f t="shared" si="52"/>
        <v>0</v>
      </c>
      <c r="X52" s="210">
        <f t="shared" si="52"/>
        <v>0</v>
      </c>
      <c r="Y52" s="210">
        <f t="shared" si="52"/>
        <v>0</v>
      </c>
      <c r="Z52" s="210">
        <f t="shared" si="52"/>
        <v>0</v>
      </c>
      <c r="AA52" s="210">
        <f t="shared" si="52"/>
        <v>0</v>
      </c>
      <c r="AB52" s="210">
        <f t="shared" si="52"/>
        <v>0</v>
      </c>
      <c r="AC52" s="210">
        <f t="shared" si="52"/>
        <v>0</v>
      </c>
      <c r="AD52" s="210">
        <f t="shared" si="52"/>
        <v>0</v>
      </c>
      <c r="AE52" s="210">
        <f t="shared" si="52"/>
        <v>0</v>
      </c>
      <c r="AF52" s="210">
        <f t="shared" si="52"/>
        <v>0</v>
      </c>
      <c r="AG52" s="210">
        <f t="shared" si="52"/>
        <v>0</v>
      </c>
      <c r="AH52" s="210">
        <f t="shared" si="52"/>
        <v>0</v>
      </c>
      <c r="AI52" s="210">
        <f t="shared" si="52"/>
        <v>0</v>
      </c>
      <c r="AJ52" s="212">
        <f t="shared" si="52"/>
        <v>0</v>
      </c>
    </row>
    <row r="53" spans="1:36" x14ac:dyDescent="0.2"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5"/>
      <c r="U53" s="205"/>
      <c r="V53" s="205"/>
      <c r="W53" s="205"/>
      <c r="X53" s="205"/>
      <c r="Y53" s="205"/>
      <c r="Z53" s="205"/>
      <c r="AA53" s="205"/>
      <c r="AB53" s="207"/>
      <c r="AC53" s="207"/>
      <c r="AD53" s="207"/>
      <c r="AE53" s="207"/>
      <c r="AF53" s="207"/>
      <c r="AG53" s="207"/>
      <c r="AH53" s="207"/>
      <c r="AI53" s="207"/>
    </row>
    <row r="54" spans="1:36" s="184" customFormat="1" x14ac:dyDescent="0.2">
      <c r="A54" s="196"/>
      <c r="B54" s="197"/>
      <c r="C54" s="197"/>
      <c r="D54" s="198"/>
      <c r="E54" s="224" t="str">
        <f>E52</f>
        <v>Discounted net revenue/(cost) for cap for export 1</v>
      </c>
      <c r="F54" s="241"/>
      <c r="G54" s="221" t="str">
        <f t="shared" ref="G54:AJ54" si="53">G52</f>
        <v>£m (real)</v>
      </c>
      <c r="H54" s="241"/>
      <c r="I54" s="241"/>
      <c r="J54" s="241">
        <f>J52</f>
        <v>0</v>
      </c>
      <c r="K54" s="241">
        <f>K52</f>
        <v>1.302</v>
      </c>
      <c r="L54" s="241">
        <f t="shared" si="53"/>
        <v>1.1640926640926641</v>
      </c>
      <c r="M54" s="241">
        <f t="shared" si="53"/>
        <v>1.3556372147105737</v>
      </c>
      <c r="N54" s="241">
        <f t="shared" si="53"/>
        <v>1.3202214645246204</v>
      </c>
      <c r="O54" s="241">
        <f t="shared" si="53"/>
        <v>1.0191288014002085</v>
      </c>
      <c r="P54" s="241">
        <f t="shared" si="53"/>
        <v>0</v>
      </c>
      <c r="Q54" s="241">
        <f t="shared" si="53"/>
        <v>0</v>
      </c>
      <c r="R54" s="241">
        <f t="shared" si="53"/>
        <v>0</v>
      </c>
      <c r="S54" s="241">
        <f t="shared" si="53"/>
        <v>0</v>
      </c>
      <c r="T54" s="241">
        <f t="shared" si="53"/>
        <v>0</v>
      </c>
      <c r="U54" s="241">
        <f t="shared" si="53"/>
        <v>0</v>
      </c>
      <c r="V54" s="241">
        <f t="shared" si="53"/>
        <v>0</v>
      </c>
      <c r="W54" s="241">
        <f t="shared" si="53"/>
        <v>0</v>
      </c>
      <c r="X54" s="241">
        <f t="shared" si="53"/>
        <v>0</v>
      </c>
      <c r="Y54" s="241">
        <f t="shared" si="53"/>
        <v>0</v>
      </c>
      <c r="Z54" s="241">
        <f t="shared" si="53"/>
        <v>0</v>
      </c>
      <c r="AA54" s="241">
        <f t="shared" si="53"/>
        <v>0</v>
      </c>
      <c r="AB54" s="241">
        <f t="shared" si="53"/>
        <v>0</v>
      </c>
      <c r="AC54" s="241">
        <f t="shared" si="53"/>
        <v>0</v>
      </c>
      <c r="AD54" s="241">
        <f t="shared" si="53"/>
        <v>0</v>
      </c>
      <c r="AE54" s="241">
        <f t="shared" si="53"/>
        <v>0</v>
      </c>
      <c r="AF54" s="241">
        <f t="shared" si="53"/>
        <v>0</v>
      </c>
      <c r="AG54" s="241">
        <f t="shared" si="53"/>
        <v>0</v>
      </c>
      <c r="AH54" s="241">
        <f t="shared" si="53"/>
        <v>0</v>
      </c>
      <c r="AI54" s="241">
        <f t="shared" si="53"/>
        <v>0</v>
      </c>
      <c r="AJ54" s="211">
        <f t="shared" si="53"/>
        <v>0</v>
      </c>
    </row>
    <row r="55" spans="1:36" x14ac:dyDescent="0.2">
      <c r="E55" s="227" t="s">
        <v>86</v>
      </c>
      <c r="F55" s="242">
        <f>SUM(J54:AJ54)</f>
        <v>6.161080144728067</v>
      </c>
      <c r="G55" s="228" t="s">
        <v>72</v>
      </c>
    </row>
    <row r="56" spans="1:36" x14ac:dyDescent="0.2">
      <c r="F56" s="199"/>
    </row>
    <row r="57" spans="1:36" x14ac:dyDescent="0.2">
      <c r="E57" s="224" t="str">
        <f>E38</f>
        <v>50% of NPV of economic profit (profits above the normal return on capital) for export 1</v>
      </c>
      <c r="F57" s="210">
        <f>F38</f>
        <v>8.9078827490912431</v>
      </c>
      <c r="G57" s="224" t="str">
        <f>G38</f>
        <v>£m (real)</v>
      </c>
    </row>
    <row r="58" spans="1:36" x14ac:dyDescent="0.2">
      <c r="E58" s="224" t="str">
        <f>E55</f>
        <v>Sum of discounted net revenue/(cost) for cap for export 1</v>
      </c>
      <c r="F58" s="210">
        <f>F55</f>
        <v>6.161080144728067</v>
      </c>
      <c r="G58" s="224" t="str">
        <f>G55</f>
        <v>£m (real)</v>
      </c>
    </row>
    <row r="59" spans="1:36" x14ac:dyDescent="0.2">
      <c r="E59" s="229" t="s">
        <v>108</v>
      </c>
      <c r="F59" s="219">
        <f>MAX(MIN(F57,F58),0)</f>
        <v>6.161080144728067</v>
      </c>
      <c r="G59" s="229" t="s">
        <v>72</v>
      </c>
    </row>
    <row r="60" spans="1:36" x14ac:dyDescent="0.2">
      <c r="E60" s="229"/>
      <c r="F60" s="215"/>
      <c r="G60" s="229"/>
    </row>
    <row r="61" spans="1:36" x14ac:dyDescent="0.2">
      <c r="E61" s="220" t="str">
        <f>E57</f>
        <v>50% of NPV of economic profit (profits above the normal return on capital) for export 1</v>
      </c>
      <c r="F61" s="207">
        <f>F57</f>
        <v>8.9078827490912431</v>
      </c>
      <c r="G61" s="220" t="str">
        <f>G57</f>
        <v>£m (real)</v>
      </c>
    </row>
    <row r="62" spans="1:36" x14ac:dyDescent="0.2">
      <c r="E62" s="220" t="str">
        <f>E59</f>
        <v>Export incentive for export 1 to be paid at PR19</v>
      </c>
      <c r="F62" s="207">
        <f>F59</f>
        <v>6.161080144728067</v>
      </c>
      <c r="G62" s="220" t="str">
        <f>G59</f>
        <v>£m (real)</v>
      </c>
    </row>
    <row r="63" spans="1:36" x14ac:dyDescent="0.2">
      <c r="E63" s="229" t="s">
        <v>111</v>
      </c>
      <c r="F63" s="219">
        <f>MAX(0,F61-F62)</f>
        <v>2.7468026043631761</v>
      </c>
      <c r="G63" s="230" t="s">
        <v>72</v>
      </c>
    </row>
    <row r="64" spans="1:36" x14ac:dyDescent="0.2">
      <c r="E64" s="229"/>
      <c r="F64" s="215"/>
      <c r="G64" s="230"/>
    </row>
    <row r="65" spans="1:27" x14ac:dyDescent="0.2">
      <c r="B65" s="112" t="s">
        <v>107</v>
      </c>
      <c r="E65" s="229"/>
      <c r="F65" s="215"/>
      <c r="G65" s="229"/>
    </row>
    <row r="66" spans="1:27" x14ac:dyDescent="0.2">
      <c r="E66" s="224" t="str">
        <f>E59</f>
        <v>Export incentive for export 1 to be paid at PR19</v>
      </c>
      <c r="F66" s="210">
        <f>F59</f>
        <v>6.161080144728067</v>
      </c>
      <c r="G66" s="224" t="str">
        <f t="shared" ref="G66" si="54">G59</f>
        <v>£m (real)</v>
      </c>
    </row>
    <row r="67" spans="1:27" x14ac:dyDescent="0.2">
      <c r="E67" s="224" t="s">
        <v>109</v>
      </c>
      <c r="F67" s="207">
        <f>F$66*$F40</f>
        <v>6.161080144728067</v>
      </c>
      <c r="G67" s="224" t="s">
        <v>72</v>
      </c>
    </row>
    <row r="68" spans="1:27" x14ac:dyDescent="0.2">
      <c r="E68" s="224" t="s">
        <v>110</v>
      </c>
      <c r="F68" s="207">
        <f>F$66*$F41</f>
        <v>0</v>
      </c>
      <c r="G68" s="224" t="s">
        <v>72</v>
      </c>
    </row>
    <row r="69" spans="1:27" x14ac:dyDescent="0.2">
      <c r="E69" s="224"/>
      <c r="F69" s="210"/>
      <c r="G69" s="224"/>
    </row>
    <row r="70" spans="1:27" x14ac:dyDescent="0.2">
      <c r="B70" s="95" t="s">
        <v>113</v>
      </c>
      <c r="E70" s="224"/>
      <c r="F70" s="207"/>
      <c r="G70" s="224"/>
    </row>
    <row r="71" spans="1:27" x14ac:dyDescent="0.2">
      <c r="E71" s="229"/>
      <c r="F71" s="207"/>
      <c r="G71" s="224"/>
    </row>
    <row r="72" spans="1:27" x14ac:dyDescent="0.2">
      <c r="E72" s="224" t="str">
        <f>E12</f>
        <v>Does the company have an Ofwat-approved trading and procurement code?</v>
      </c>
      <c r="F72" s="245" t="b">
        <f>F12</f>
        <v>1</v>
      </c>
      <c r="G72" s="224" t="str">
        <f>G12</f>
        <v>True/false</v>
      </c>
    </row>
    <row r="73" spans="1:27" ht="25.5" x14ac:dyDescent="0.2">
      <c r="E73" s="221" t="str">
        <f>E24</f>
        <v>Has the company produced a report to evidence that this is a new export and complies with its Ofwat-approved trading and procurement code?</v>
      </c>
      <c r="F73" s="245" t="b">
        <f>F24</f>
        <v>1</v>
      </c>
      <c r="G73" s="224" t="str">
        <f>G24</f>
        <v>True/false</v>
      </c>
    </row>
    <row r="74" spans="1:27" x14ac:dyDescent="0.2">
      <c r="A74" s="259"/>
      <c r="B74" s="112"/>
      <c r="C74" s="112"/>
      <c r="D74" s="108"/>
      <c r="E74" s="224" t="s">
        <v>166</v>
      </c>
      <c r="F74" s="246" t="b">
        <f>IF(AND(F72,F73),TRUE,FALSE)</f>
        <v>1</v>
      </c>
      <c r="G74" s="224" t="s">
        <v>70</v>
      </c>
    </row>
    <row r="75" spans="1:27" x14ac:dyDescent="0.2">
      <c r="E75" s="224"/>
      <c r="F75" s="207"/>
      <c r="G75" s="229"/>
    </row>
    <row r="76" spans="1:27" x14ac:dyDescent="0.2">
      <c r="B76" s="112" t="s">
        <v>118</v>
      </c>
      <c r="E76" s="224"/>
      <c r="F76" s="219"/>
      <c r="G76" s="229"/>
    </row>
    <row r="77" spans="1:27" x14ac:dyDescent="0.2">
      <c r="B77" s="112"/>
      <c r="E77" s="224" t="str">
        <f>E74</f>
        <v>Meets all trading and procurement checks?</v>
      </c>
      <c r="F77" s="224" t="b">
        <f>F74</f>
        <v>1</v>
      </c>
      <c r="G77" s="224" t="str">
        <f>G74</f>
        <v>True/false</v>
      </c>
    </row>
    <row r="78" spans="1:27" x14ac:dyDescent="0.2">
      <c r="B78" s="112"/>
      <c r="E78" s="224" t="str">
        <f>E67</f>
        <v>Export incentive for export 1 to be paid to the water resources control at PR19</v>
      </c>
      <c r="F78" s="210">
        <f>F67</f>
        <v>6.161080144728067</v>
      </c>
      <c r="G78" s="224" t="str">
        <f>G67</f>
        <v>£m (real)</v>
      </c>
    </row>
    <row r="79" spans="1:27" s="276" customFormat="1" x14ac:dyDescent="0.2">
      <c r="A79" s="266"/>
      <c r="B79" s="273"/>
      <c r="C79" s="273"/>
      <c r="D79" s="274"/>
      <c r="E79" s="275" t="str">
        <f>E78</f>
        <v>Export incentive for export 1 to be paid to the water resources control at PR19</v>
      </c>
      <c r="F79" s="270">
        <f>IF(F$77,F78,0)</f>
        <v>6.161080144728067</v>
      </c>
      <c r="G79" s="275" t="str">
        <f>G66</f>
        <v>£m (real)</v>
      </c>
      <c r="T79" s="277"/>
      <c r="U79" s="277"/>
      <c r="V79" s="277"/>
      <c r="W79" s="277"/>
      <c r="X79" s="277"/>
      <c r="Y79" s="277"/>
      <c r="Z79" s="277"/>
      <c r="AA79" s="277"/>
    </row>
    <row r="80" spans="1:27" x14ac:dyDescent="0.2">
      <c r="E80" s="224"/>
      <c r="F80" s="207"/>
      <c r="G80" s="224"/>
    </row>
    <row r="81" spans="1:36" x14ac:dyDescent="0.2">
      <c r="E81" s="224" t="str">
        <f>E74</f>
        <v>Meets all trading and procurement checks?</v>
      </c>
      <c r="F81" s="224" t="b">
        <f>F74</f>
        <v>1</v>
      </c>
      <c r="G81" s="224" t="str">
        <f>G74</f>
        <v>True/false</v>
      </c>
    </row>
    <row r="82" spans="1:36" x14ac:dyDescent="0.2">
      <c r="E82" s="224" t="str">
        <f>E68</f>
        <v>Export incentive for export 1 to be paid to the network plus water control at PR19</v>
      </c>
      <c r="F82" s="210">
        <f>F68</f>
        <v>0</v>
      </c>
      <c r="G82" s="224" t="str">
        <f>G68</f>
        <v>£m (real)</v>
      </c>
    </row>
    <row r="83" spans="1:36" s="276" customFormat="1" x14ac:dyDescent="0.2">
      <c r="A83" s="266"/>
      <c r="B83" s="273"/>
      <c r="C83" s="273"/>
      <c r="D83" s="274"/>
      <c r="E83" s="275" t="str">
        <f>E82</f>
        <v>Export incentive for export 1 to be paid to the network plus water control at PR19</v>
      </c>
      <c r="F83" s="270">
        <f>IF(F$81,F82,0)</f>
        <v>0</v>
      </c>
      <c r="G83" s="275"/>
      <c r="T83" s="277"/>
      <c r="U83" s="277"/>
      <c r="V83" s="277"/>
      <c r="W83" s="277"/>
      <c r="X83" s="277"/>
      <c r="Y83" s="277"/>
      <c r="Z83" s="277"/>
      <c r="AA83" s="277"/>
    </row>
    <row r="84" spans="1:36" s="11" customFormat="1" x14ac:dyDescent="0.2">
      <c r="A84" s="106"/>
      <c r="B84" s="249"/>
      <c r="C84" s="249"/>
      <c r="D84" s="265"/>
      <c r="E84" s="229"/>
      <c r="F84" s="219"/>
      <c r="G84" s="229"/>
      <c r="T84" s="200"/>
      <c r="U84" s="200"/>
      <c r="V84" s="200"/>
      <c r="W84" s="200"/>
      <c r="X84" s="200"/>
      <c r="Y84" s="200"/>
      <c r="Z84" s="200"/>
      <c r="AA84" s="200"/>
    </row>
    <row r="85" spans="1:36" x14ac:dyDescent="0.2">
      <c r="A85" s="259"/>
      <c r="B85" s="112"/>
      <c r="C85" s="112"/>
      <c r="D85" s="108"/>
      <c r="E85" s="224" t="str">
        <f>E74</f>
        <v>Meets all trading and procurement checks?</v>
      </c>
      <c r="F85" s="224" t="b">
        <f t="shared" ref="F85:G85" si="55">F74</f>
        <v>1</v>
      </c>
      <c r="G85" s="224" t="str">
        <f t="shared" si="55"/>
        <v>True/false</v>
      </c>
    </row>
    <row r="86" spans="1:36" x14ac:dyDescent="0.2">
      <c r="A86" s="259"/>
      <c r="B86" s="112"/>
      <c r="C86" s="112"/>
      <c r="D86" s="108"/>
      <c r="E86" s="224" t="str">
        <f>E63</f>
        <v>Export incentive for export 1 to be paid after PR19</v>
      </c>
      <c r="F86" s="210">
        <f>F63</f>
        <v>2.7468026043631761</v>
      </c>
      <c r="G86" s="224" t="str">
        <f t="shared" ref="G86" si="56">G63</f>
        <v>£m (real)</v>
      </c>
    </row>
    <row r="87" spans="1:36" s="64" customFormat="1" x14ac:dyDescent="0.2">
      <c r="A87" s="266"/>
      <c r="B87" s="267"/>
      <c r="C87" s="267"/>
      <c r="D87" s="268"/>
      <c r="E87" s="270" t="str">
        <f>E86</f>
        <v>Export incentive for export 1 to be paid after PR19</v>
      </c>
      <c r="F87" s="270">
        <f>IF(F$85,F86,0)</f>
        <v>2.7468026043631761</v>
      </c>
      <c r="G87" s="270" t="str">
        <f>G63</f>
        <v>£m (real)</v>
      </c>
      <c r="T87" s="66"/>
      <c r="U87" s="66"/>
      <c r="V87" s="66"/>
      <c r="W87" s="66"/>
      <c r="X87" s="66"/>
      <c r="Y87" s="66"/>
      <c r="Z87" s="66"/>
      <c r="AA87" s="66"/>
    </row>
    <row r="88" spans="1:36" x14ac:dyDescent="0.2">
      <c r="E88" s="229"/>
      <c r="F88" s="219"/>
      <c r="G88" s="229"/>
    </row>
    <row r="89" spans="1:36" x14ac:dyDescent="0.2">
      <c r="E89" s="229"/>
      <c r="F89" s="219"/>
      <c r="G89" s="229"/>
    </row>
    <row r="90" spans="1:36" s="16" customFormat="1" x14ac:dyDescent="0.2">
      <c r="A90" s="96" t="s">
        <v>162</v>
      </c>
      <c r="B90" s="97"/>
      <c r="C90" s="97"/>
      <c r="D90" s="98"/>
      <c r="E90" s="234"/>
      <c r="G90" s="234"/>
    </row>
    <row r="92" spans="1:36" x14ac:dyDescent="0.2">
      <c r="E92" s="220" t="s">
        <v>119</v>
      </c>
      <c r="F92" s="247"/>
      <c r="G92" s="220" t="s">
        <v>120</v>
      </c>
    </row>
    <row r="94" spans="1:36" ht="25.5" x14ac:dyDescent="0.2">
      <c r="E94" s="223" t="s">
        <v>112</v>
      </c>
      <c r="F94" s="173" t="b">
        <v>1</v>
      </c>
      <c r="G94" s="222" t="s">
        <v>70</v>
      </c>
    </row>
    <row r="95" spans="1:36" x14ac:dyDescent="0.2">
      <c r="E95" s="224"/>
    </row>
    <row r="96" spans="1:36" s="207" customFormat="1" x14ac:dyDescent="0.2">
      <c r="A96" s="86"/>
      <c r="B96" s="95"/>
      <c r="C96" s="95"/>
      <c r="D96" s="90"/>
      <c r="E96" s="231" t="s">
        <v>161</v>
      </c>
      <c r="F96" s="76"/>
      <c r="G96" s="220" t="s">
        <v>72</v>
      </c>
      <c r="H96" s="207">
        <f>SUM(K96:AI96)</f>
        <v>0</v>
      </c>
      <c r="I96" s="76"/>
      <c r="J96" s="208"/>
      <c r="K96" s="209"/>
      <c r="L96" s="209"/>
      <c r="M96" s="209"/>
      <c r="N96" s="209"/>
      <c r="O96" s="209"/>
      <c r="P96" s="209"/>
      <c r="Q96" s="209"/>
      <c r="R96" s="209"/>
      <c r="S96" s="209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8"/>
      <c r="AH96" s="208"/>
      <c r="AI96" s="208"/>
      <c r="AJ96" s="208"/>
    </row>
    <row r="97" spans="1:36" s="207" customFormat="1" x14ac:dyDescent="0.2">
      <c r="A97" s="86"/>
      <c r="B97" s="95"/>
      <c r="C97" s="95"/>
      <c r="D97" s="90"/>
      <c r="E97" s="231" t="s">
        <v>160</v>
      </c>
      <c r="F97" s="76"/>
      <c r="G97" s="220" t="s">
        <v>72</v>
      </c>
      <c r="H97" s="207">
        <f>SUM(K97:AI97)</f>
        <v>0</v>
      </c>
      <c r="I97" s="76"/>
      <c r="J97" s="208"/>
      <c r="K97" s="209"/>
      <c r="L97" s="209"/>
      <c r="M97" s="209"/>
      <c r="N97" s="209"/>
      <c r="O97" s="209"/>
      <c r="P97" s="209"/>
      <c r="Q97" s="209"/>
      <c r="R97" s="209"/>
      <c r="S97" s="209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08"/>
      <c r="AI97" s="208"/>
      <c r="AJ97" s="208"/>
    </row>
    <row r="98" spans="1:36" s="207" customFormat="1" x14ac:dyDescent="0.2">
      <c r="A98" s="86"/>
      <c r="B98" s="95"/>
      <c r="C98" s="95"/>
      <c r="D98" s="90"/>
      <c r="E98" s="224" t="s">
        <v>159</v>
      </c>
      <c r="F98" s="76"/>
      <c r="G98" s="220" t="s">
        <v>72</v>
      </c>
      <c r="H98" s="207">
        <f>SUM(K98:AI98)</f>
        <v>0</v>
      </c>
      <c r="I98" s="76"/>
      <c r="K98" s="210">
        <f>K96-K97</f>
        <v>0</v>
      </c>
      <c r="L98" s="210">
        <f t="shared" ref="L98:AJ98" si="57">L96-L97</f>
        <v>0</v>
      </c>
      <c r="M98" s="210">
        <f t="shared" si="57"/>
        <v>0</v>
      </c>
      <c r="N98" s="210">
        <f t="shared" si="57"/>
        <v>0</v>
      </c>
      <c r="O98" s="210">
        <f t="shared" si="57"/>
        <v>0</v>
      </c>
      <c r="P98" s="210">
        <f t="shared" si="57"/>
        <v>0</v>
      </c>
      <c r="Q98" s="210">
        <f t="shared" si="57"/>
        <v>0</v>
      </c>
      <c r="R98" s="210">
        <f t="shared" si="57"/>
        <v>0</v>
      </c>
      <c r="S98" s="210">
        <f t="shared" si="57"/>
        <v>0</v>
      </c>
      <c r="T98" s="210">
        <f t="shared" si="57"/>
        <v>0</v>
      </c>
      <c r="U98" s="210">
        <f t="shared" si="57"/>
        <v>0</v>
      </c>
      <c r="V98" s="210">
        <f t="shared" si="57"/>
        <v>0</v>
      </c>
      <c r="W98" s="210">
        <f t="shared" si="57"/>
        <v>0</v>
      </c>
      <c r="X98" s="210">
        <f t="shared" si="57"/>
        <v>0</v>
      </c>
      <c r="Y98" s="210">
        <f t="shared" si="57"/>
        <v>0</v>
      </c>
      <c r="Z98" s="210">
        <f t="shared" si="57"/>
        <v>0</v>
      </c>
      <c r="AA98" s="210">
        <f t="shared" si="57"/>
        <v>0</v>
      </c>
      <c r="AB98" s="210">
        <f t="shared" si="57"/>
        <v>0</v>
      </c>
      <c r="AC98" s="210">
        <f t="shared" si="57"/>
        <v>0</v>
      </c>
      <c r="AD98" s="210">
        <f t="shared" si="57"/>
        <v>0</v>
      </c>
      <c r="AE98" s="210">
        <f t="shared" si="57"/>
        <v>0</v>
      </c>
      <c r="AF98" s="210">
        <f t="shared" si="57"/>
        <v>0</v>
      </c>
      <c r="AG98" s="210">
        <f t="shared" si="57"/>
        <v>0</v>
      </c>
      <c r="AH98" s="210">
        <f t="shared" si="57"/>
        <v>0</v>
      </c>
      <c r="AI98" s="210">
        <f t="shared" si="57"/>
        <v>0</v>
      </c>
      <c r="AJ98" s="210">
        <f t="shared" si="57"/>
        <v>0</v>
      </c>
    </row>
    <row r="99" spans="1:36" s="207" customFormat="1" x14ac:dyDescent="0.2">
      <c r="A99" s="86"/>
      <c r="B99" s="95"/>
      <c r="C99" s="95"/>
      <c r="D99" s="90"/>
      <c r="E99" s="224"/>
      <c r="F99" s="76"/>
      <c r="G99" s="220"/>
      <c r="I99" s="76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0"/>
      <c r="AI99" s="210"/>
      <c r="AJ99" s="210"/>
    </row>
    <row r="100" spans="1:36" s="207" customFormat="1" x14ac:dyDescent="0.2">
      <c r="A100" s="86"/>
      <c r="B100" s="95"/>
      <c r="C100" s="95"/>
      <c r="D100" s="90"/>
      <c r="E100" s="224" t="str">
        <f>E98</f>
        <v>Net revenue/(cost) for export 2</v>
      </c>
      <c r="F100" s="184"/>
      <c r="G100" s="221" t="str">
        <f>G98</f>
        <v>£m (real)</v>
      </c>
      <c r="H100" s="211">
        <f>H98</f>
        <v>0</v>
      </c>
      <c r="I100" s="184"/>
      <c r="J100" s="241">
        <f t="shared" ref="J100:AJ100" si="58">J98</f>
        <v>0</v>
      </c>
      <c r="K100" s="241">
        <f t="shared" si="58"/>
        <v>0</v>
      </c>
      <c r="L100" s="241">
        <f t="shared" si="58"/>
        <v>0</v>
      </c>
      <c r="M100" s="241">
        <f t="shared" si="58"/>
        <v>0</v>
      </c>
      <c r="N100" s="241">
        <f t="shared" si="58"/>
        <v>0</v>
      </c>
      <c r="O100" s="241">
        <f t="shared" si="58"/>
        <v>0</v>
      </c>
      <c r="P100" s="241">
        <f t="shared" si="58"/>
        <v>0</v>
      </c>
      <c r="Q100" s="241">
        <f t="shared" si="58"/>
        <v>0</v>
      </c>
      <c r="R100" s="241">
        <f t="shared" si="58"/>
        <v>0</v>
      </c>
      <c r="S100" s="241">
        <f t="shared" si="58"/>
        <v>0</v>
      </c>
      <c r="T100" s="241">
        <f t="shared" si="58"/>
        <v>0</v>
      </c>
      <c r="U100" s="241">
        <f t="shared" si="58"/>
        <v>0</v>
      </c>
      <c r="V100" s="241">
        <f t="shared" si="58"/>
        <v>0</v>
      </c>
      <c r="W100" s="241">
        <f t="shared" si="58"/>
        <v>0</v>
      </c>
      <c r="X100" s="241">
        <f t="shared" si="58"/>
        <v>0</v>
      </c>
      <c r="Y100" s="241">
        <f t="shared" si="58"/>
        <v>0</v>
      </c>
      <c r="Z100" s="241">
        <f t="shared" si="58"/>
        <v>0</v>
      </c>
      <c r="AA100" s="241">
        <f t="shared" si="58"/>
        <v>0</v>
      </c>
      <c r="AB100" s="241">
        <f t="shared" si="58"/>
        <v>0</v>
      </c>
      <c r="AC100" s="241">
        <f t="shared" si="58"/>
        <v>0</v>
      </c>
      <c r="AD100" s="241">
        <f t="shared" si="58"/>
        <v>0</v>
      </c>
      <c r="AE100" s="241">
        <f t="shared" si="58"/>
        <v>0</v>
      </c>
      <c r="AF100" s="241">
        <f t="shared" si="58"/>
        <v>0</v>
      </c>
      <c r="AG100" s="241">
        <f t="shared" si="58"/>
        <v>0</v>
      </c>
      <c r="AH100" s="241">
        <f t="shared" si="58"/>
        <v>0</v>
      </c>
      <c r="AI100" s="241">
        <f t="shared" si="58"/>
        <v>0</v>
      </c>
      <c r="AJ100" s="241">
        <f t="shared" si="58"/>
        <v>0</v>
      </c>
    </row>
    <row r="101" spans="1:36" s="210" customFormat="1" x14ac:dyDescent="0.2">
      <c r="A101" s="177"/>
      <c r="B101" s="178"/>
      <c r="C101" s="178"/>
      <c r="D101" s="179"/>
      <c r="E101" s="224" t="str">
        <f>E$18</f>
        <v>Discount factor for year</v>
      </c>
      <c r="F101" s="180"/>
      <c r="G101" s="221" t="str">
        <f t="shared" ref="G101:AJ101" si="59">G$18</f>
        <v>Factor</v>
      </c>
      <c r="H101" s="262"/>
      <c r="I101" s="180"/>
      <c r="J101" s="241">
        <f t="shared" si="59"/>
        <v>1.036</v>
      </c>
      <c r="K101" s="241">
        <f>K$18</f>
        <v>1</v>
      </c>
      <c r="L101" s="241">
        <f t="shared" si="59"/>
        <v>0.96525096525096521</v>
      </c>
      <c r="M101" s="241">
        <f t="shared" si="59"/>
        <v>0.93170942591792005</v>
      </c>
      <c r="N101" s="241">
        <f t="shared" si="59"/>
        <v>0.89933342270069505</v>
      </c>
      <c r="O101" s="241">
        <f t="shared" si="59"/>
        <v>0.8680824543443002</v>
      </c>
      <c r="P101" s="241">
        <f t="shared" si="59"/>
        <v>0.83791742697326266</v>
      </c>
      <c r="Q101" s="241">
        <f t="shared" si="59"/>
        <v>0.80880060518654706</v>
      </c>
      <c r="R101" s="241">
        <f t="shared" si="59"/>
        <v>0.7806955648518793</v>
      </c>
      <c r="S101" s="241">
        <f t="shared" si="59"/>
        <v>0.75356714754042409</v>
      </c>
      <c r="T101" s="241">
        <f t="shared" si="59"/>
        <v>0.72738141654481081</v>
      </c>
      <c r="U101" s="241">
        <f t="shared" si="59"/>
        <v>0.70210561442549313</v>
      </c>
      <c r="V101" s="241">
        <f t="shared" si="59"/>
        <v>0.67770812203232922</v>
      </c>
      <c r="W101" s="241">
        <f t="shared" si="59"/>
        <v>0.65415841895012472</v>
      </c>
      <c r="X101" s="241">
        <f t="shared" si="59"/>
        <v>0.63142704531865312</v>
      </c>
      <c r="Y101" s="241">
        <f t="shared" si="59"/>
        <v>0.60948556497939499</v>
      </c>
      <c r="Z101" s="241">
        <f t="shared" si="59"/>
        <v>0.5883065299028909</v>
      </c>
      <c r="AA101" s="241">
        <f t="shared" si="59"/>
        <v>0.56786344585221127</v>
      </c>
      <c r="AB101" s="241">
        <f t="shared" si="59"/>
        <v>0.54813073923958611</v>
      </c>
      <c r="AC101" s="241">
        <f t="shared" si="59"/>
        <v>0.52908372513473567</v>
      </c>
      <c r="AD101" s="241">
        <f t="shared" si="59"/>
        <v>0.51069857638487992</v>
      </c>
      <c r="AE101" s="241">
        <f t="shared" si="59"/>
        <v>0.49295229380779915</v>
      </c>
      <c r="AF101" s="241">
        <f t="shared" si="59"/>
        <v>0.47582267742065554</v>
      </c>
      <c r="AG101" s="241">
        <f t="shared" si="59"/>
        <v>0.4592882986685865</v>
      </c>
      <c r="AH101" s="241">
        <f t="shared" si="59"/>
        <v>0.44332847361832661</v>
      </c>
      <c r="AI101" s="241">
        <f t="shared" si="59"/>
        <v>0.42792323708332691</v>
      </c>
      <c r="AJ101" s="241">
        <f t="shared" si="59"/>
        <v>0.41305331764799891</v>
      </c>
    </row>
    <row r="102" spans="1:36" s="207" customFormat="1" x14ac:dyDescent="0.2">
      <c r="A102" s="86"/>
      <c r="B102" s="95"/>
      <c r="C102" s="95"/>
      <c r="D102" s="90"/>
      <c r="E102" s="224" t="s">
        <v>158</v>
      </c>
      <c r="F102" s="76"/>
      <c r="G102" s="220" t="s">
        <v>72</v>
      </c>
      <c r="H102" s="212">
        <f>SUM(K102:AJ102)</f>
        <v>0</v>
      </c>
      <c r="I102" s="76"/>
      <c r="J102" s="210">
        <f>J100*J101</f>
        <v>0</v>
      </c>
      <c r="K102" s="210">
        <f>K100*K101</f>
        <v>0</v>
      </c>
      <c r="L102" s="210">
        <f t="shared" ref="L102:AJ102" si="60">L100*L101</f>
        <v>0</v>
      </c>
      <c r="M102" s="210">
        <f t="shared" si="60"/>
        <v>0</v>
      </c>
      <c r="N102" s="210">
        <f t="shared" si="60"/>
        <v>0</v>
      </c>
      <c r="O102" s="210">
        <f t="shared" si="60"/>
        <v>0</v>
      </c>
      <c r="P102" s="210">
        <f t="shared" si="60"/>
        <v>0</v>
      </c>
      <c r="Q102" s="210">
        <f t="shared" si="60"/>
        <v>0</v>
      </c>
      <c r="R102" s="210">
        <f t="shared" si="60"/>
        <v>0</v>
      </c>
      <c r="S102" s="210">
        <f t="shared" si="60"/>
        <v>0</v>
      </c>
      <c r="T102" s="210">
        <f t="shared" si="60"/>
        <v>0</v>
      </c>
      <c r="U102" s="210">
        <f t="shared" si="60"/>
        <v>0</v>
      </c>
      <c r="V102" s="210">
        <f t="shared" si="60"/>
        <v>0</v>
      </c>
      <c r="W102" s="210">
        <f t="shared" si="60"/>
        <v>0</v>
      </c>
      <c r="X102" s="210">
        <f t="shared" si="60"/>
        <v>0</v>
      </c>
      <c r="Y102" s="210">
        <f t="shared" si="60"/>
        <v>0</v>
      </c>
      <c r="Z102" s="210">
        <f t="shared" si="60"/>
        <v>0</v>
      </c>
      <c r="AA102" s="210">
        <f t="shared" si="60"/>
        <v>0</v>
      </c>
      <c r="AB102" s="210">
        <f t="shared" si="60"/>
        <v>0</v>
      </c>
      <c r="AC102" s="210">
        <f t="shared" si="60"/>
        <v>0</v>
      </c>
      <c r="AD102" s="210">
        <f t="shared" si="60"/>
        <v>0</v>
      </c>
      <c r="AE102" s="210">
        <f t="shared" si="60"/>
        <v>0</v>
      </c>
      <c r="AF102" s="210">
        <f t="shared" si="60"/>
        <v>0</v>
      </c>
      <c r="AG102" s="210">
        <f t="shared" si="60"/>
        <v>0</v>
      </c>
      <c r="AH102" s="210">
        <f t="shared" si="60"/>
        <v>0</v>
      </c>
      <c r="AI102" s="210">
        <f t="shared" si="60"/>
        <v>0</v>
      </c>
      <c r="AJ102" s="210">
        <f t="shared" si="60"/>
        <v>0</v>
      </c>
    </row>
    <row r="103" spans="1:36" s="207" customFormat="1" x14ac:dyDescent="0.2">
      <c r="A103" s="86"/>
      <c r="B103" s="95"/>
      <c r="C103" s="95"/>
      <c r="D103" s="90"/>
      <c r="E103" s="220"/>
      <c r="F103" s="76"/>
      <c r="G103" s="220"/>
      <c r="H103" s="76"/>
      <c r="I103" s="76"/>
      <c r="T103" s="205"/>
      <c r="U103" s="205"/>
      <c r="V103" s="205"/>
      <c r="W103" s="205"/>
      <c r="X103" s="205"/>
      <c r="Y103" s="205"/>
      <c r="Z103" s="205"/>
      <c r="AA103" s="205"/>
    </row>
    <row r="104" spans="1:36" s="207" customFormat="1" x14ac:dyDescent="0.2">
      <c r="A104" s="86"/>
      <c r="B104" s="95"/>
      <c r="C104" s="95"/>
      <c r="D104" s="90"/>
      <c r="E104" s="220" t="str">
        <f>E102</f>
        <v>Discounted net revenue/(cost) for export 2</v>
      </c>
      <c r="F104" s="185"/>
      <c r="G104" s="223" t="str">
        <f t="shared" ref="G104" si="61">G102</f>
        <v>£m (real)</v>
      </c>
      <c r="H104" s="211">
        <f>H102</f>
        <v>0</v>
      </c>
      <c r="I104" s="184"/>
      <c r="J104" s="241">
        <f>J102</f>
        <v>0</v>
      </c>
      <c r="K104" s="241">
        <f>K102</f>
        <v>0</v>
      </c>
      <c r="L104" s="241">
        <f t="shared" ref="L104:AJ104" si="62">L102</f>
        <v>0</v>
      </c>
      <c r="M104" s="241">
        <f t="shared" si="62"/>
        <v>0</v>
      </c>
      <c r="N104" s="241">
        <f t="shared" si="62"/>
        <v>0</v>
      </c>
      <c r="O104" s="241">
        <f t="shared" si="62"/>
        <v>0</v>
      </c>
      <c r="P104" s="241">
        <f t="shared" si="62"/>
        <v>0</v>
      </c>
      <c r="Q104" s="241">
        <f t="shared" si="62"/>
        <v>0</v>
      </c>
      <c r="R104" s="241">
        <f t="shared" si="62"/>
        <v>0</v>
      </c>
      <c r="S104" s="241">
        <f t="shared" si="62"/>
        <v>0</v>
      </c>
      <c r="T104" s="241">
        <f t="shared" si="62"/>
        <v>0</v>
      </c>
      <c r="U104" s="241">
        <f t="shared" si="62"/>
        <v>0</v>
      </c>
      <c r="V104" s="241">
        <f t="shared" si="62"/>
        <v>0</v>
      </c>
      <c r="W104" s="241">
        <f t="shared" si="62"/>
        <v>0</v>
      </c>
      <c r="X104" s="241">
        <f t="shared" si="62"/>
        <v>0</v>
      </c>
      <c r="Y104" s="241">
        <f t="shared" si="62"/>
        <v>0</v>
      </c>
      <c r="Z104" s="241">
        <f t="shared" si="62"/>
        <v>0</v>
      </c>
      <c r="AA104" s="241">
        <f t="shared" si="62"/>
        <v>0</v>
      </c>
      <c r="AB104" s="241">
        <f t="shared" si="62"/>
        <v>0</v>
      </c>
      <c r="AC104" s="241">
        <f t="shared" si="62"/>
        <v>0</v>
      </c>
      <c r="AD104" s="241">
        <f t="shared" si="62"/>
        <v>0</v>
      </c>
      <c r="AE104" s="241">
        <f t="shared" si="62"/>
        <v>0</v>
      </c>
      <c r="AF104" s="241">
        <f t="shared" si="62"/>
        <v>0</v>
      </c>
      <c r="AG104" s="241">
        <f t="shared" si="62"/>
        <v>0</v>
      </c>
      <c r="AH104" s="241">
        <f t="shared" si="62"/>
        <v>0</v>
      </c>
      <c r="AI104" s="241">
        <f t="shared" si="62"/>
        <v>0</v>
      </c>
      <c r="AJ104" s="241">
        <f t="shared" si="62"/>
        <v>0</v>
      </c>
    </row>
    <row r="105" spans="1:36" x14ac:dyDescent="0.2">
      <c r="E105" s="224" t="s">
        <v>157</v>
      </c>
      <c r="F105" s="207">
        <f>SUM(J104:AJ104)</f>
        <v>0</v>
      </c>
      <c r="G105" s="220" t="s">
        <v>72</v>
      </c>
    </row>
    <row r="107" spans="1:36" x14ac:dyDescent="0.2">
      <c r="E107" s="220" t="str">
        <f>E105</f>
        <v>NPV of economic profit (profits above the normal return on capital) for export 2</v>
      </c>
      <c r="F107" s="207">
        <f>F105</f>
        <v>0</v>
      </c>
      <c r="G107" s="223" t="str">
        <f t="shared" ref="G107" si="63">G105</f>
        <v>£m (real)</v>
      </c>
    </row>
    <row r="108" spans="1:36" x14ac:dyDescent="0.2">
      <c r="E108" s="224" t="s">
        <v>156</v>
      </c>
      <c r="F108" s="207">
        <f>F107*0.5</f>
        <v>0</v>
      </c>
      <c r="G108" s="220" t="s">
        <v>72</v>
      </c>
    </row>
    <row r="110" spans="1:36" s="207" customFormat="1" x14ac:dyDescent="0.2">
      <c r="A110" s="86"/>
      <c r="B110" s="95"/>
      <c r="C110" s="95"/>
      <c r="D110" s="90"/>
      <c r="E110" s="224" t="s">
        <v>168</v>
      </c>
      <c r="F110" s="201">
        <v>0.65</v>
      </c>
      <c r="G110" s="220" t="s">
        <v>75</v>
      </c>
      <c r="I110" s="76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10"/>
      <c r="AG110" s="210"/>
      <c r="AH110" s="210"/>
      <c r="AI110" s="210"/>
      <c r="AJ110" s="210"/>
    </row>
    <row r="111" spans="1:36" s="207" customFormat="1" x14ac:dyDescent="0.2">
      <c r="A111" s="86"/>
      <c r="B111" s="95"/>
      <c r="C111" s="95"/>
      <c r="D111" s="90"/>
      <c r="E111" s="224" t="s">
        <v>169</v>
      </c>
      <c r="F111" s="202">
        <f>1-F110</f>
        <v>0.35</v>
      </c>
      <c r="G111" s="220" t="s">
        <v>75</v>
      </c>
      <c r="I111" s="76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0"/>
      <c r="AI111" s="210"/>
      <c r="AJ111" s="210"/>
    </row>
    <row r="112" spans="1:36" s="207" customFormat="1" x14ac:dyDescent="0.2">
      <c r="A112" s="86"/>
      <c r="B112" s="95"/>
      <c r="C112" s="95"/>
      <c r="D112" s="90"/>
      <c r="E112" s="224"/>
      <c r="F112" s="76"/>
      <c r="G112" s="220"/>
      <c r="I112" s="76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0"/>
      <c r="AF112" s="210"/>
      <c r="AG112" s="210"/>
      <c r="AH112" s="210"/>
      <c r="AI112" s="210"/>
      <c r="AJ112" s="210"/>
    </row>
    <row r="113" spans="1:36" x14ac:dyDescent="0.2">
      <c r="B113" s="95" t="s">
        <v>82</v>
      </c>
    </row>
    <row r="115" spans="1:36" x14ac:dyDescent="0.2">
      <c r="E115" s="224" t="s">
        <v>83</v>
      </c>
      <c r="F115" s="187">
        <v>2016</v>
      </c>
      <c r="G115" s="224" t="s">
        <v>84</v>
      </c>
    </row>
    <row r="116" spans="1:36" x14ac:dyDescent="0.2">
      <c r="E116" s="224" t="s">
        <v>85</v>
      </c>
      <c r="F116" s="187">
        <v>2020</v>
      </c>
      <c r="G116" s="224" t="s">
        <v>84</v>
      </c>
    </row>
    <row r="117" spans="1:36" s="44" customFormat="1" x14ac:dyDescent="0.2">
      <c r="B117" s="94"/>
      <c r="C117" s="94"/>
      <c r="D117" s="89"/>
      <c r="E117" s="225" t="str">
        <f>E$5</f>
        <v>Financial Year Ending</v>
      </c>
      <c r="F117" s="41"/>
      <c r="G117" s="225"/>
      <c r="H117" s="41"/>
      <c r="I117" s="41"/>
      <c r="J117" s="84">
        <f>J$5</f>
        <v>2015</v>
      </c>
      <c r="K117" s="84">
        <f t="shared" ref="K117:AJ117" si="64">K$5</f>
        <v>2016</v>
      </c>
      <c r="L117" s="84">
        <f t="shared" si="64"/>
        <v>2017</v>
      </c>
      <c r="M117" s="84">
        <f t="shared" si="64"/>
        <v>2018</v>
      </c>
      <c r="N117" s="84">
        <f t="shared" si="64"/>
        <v>2019</v>
      </c>
      <c r="O117" s="84">
        <f t="shared" si="64"/>
        <v>2020</v>
      </c>
      <c r="P117" s="84">
        <f t="shared" si="64"/>
        <v>2021</v>
      </c>
      <c r="Q117" s="84">
        <f t="shared" si="64"/>
        <v>2022</v>
      </c>
      <c r="R117" s="84">
        <f t="shared" si="64"/>
        <v>2023</v>
      </c>
      <c r="S117" s="84">
        <f t="shared" si="64"/>
        <v>2024</v>
      </c>
      <c r="T117" s="84">
        <f t="shared" si="64"/>
        <v>2025</v>
      </c>
      <c r="U117" s="84">
        <f t="shared" si="64"/>
        <v>2026</v>
      </c>
      <c r="V117" s="84">
        <f t="shared" si="64"/>
        <v>2027</v>
      </c>
      <c r="W117" s="84">
        <f t="shared" si="64"/>
        <v>2028</v>
      </c>
      <c r="X117" s="84">
        <f t="shared" si="64"/>
        <v>2029</v>
      </c>
      <c r="Y117" s="84">
        <f t="shared" si="64"/>
        <v>2030</v>
      </c>
      <c r="Z117" s="84">
        <f t="shared" si="64"/>
        <v>2031</v>
      </c>
      <c r="AA117" s="84">
        <f t="shared" si="64"/>
        <v>2032</v>
      </c>
      <c r="AB117" s="84">
        <f t="shared" si="64"/>
        <v>2033</v>
      </c>
      <c r="AC117" s="84">
        <f t="shared" si="64"/>
        <v>2034</v>
      </c>
      <c r="AD117" s="84">
        <f t="shared" si="64"/>
        <v>2035</v>
      </c>
      <c r="AE117" s="84">
        <f t="shared" si="64"/>
        <v>2036</v>
      </c>
      <c r="AF117" s="84">
        <f t="shared" si="64"/>
        <v>2037</v>
      </c>
      <c r="AG117" s="84">
        <f t="shared" si="64"/>
        <v>2038</v>
      </c>
      <c r="AH117" s="84">
        <f t="shared" si="64"/>
        <v>2039</v>
      </c>
      <c r="AI117" s="84">
        <f t="shared" si="64"/>
        <v>2040</v>
      </c>
      <c r="AJ117" s="84">
        <f t="shared" si="64"/>
        <v>2041</v>
      </c>
    </row>
    <row r="118" spans="1:36" s="44" customFormat="1" x14ac:dyDescent="0.2">
      <c r="B118" s="94"/>
      <c r="C118" s="94"/>
      <c r="D118" s="89"/>
      <c r="E118" s="225" t="s">
        <v>155</v>
      </c>
      <c r="F118" s="41"/>
      <c r="G118" s="220" t="s">
        <v>70</v>
      </c>
      <c r="H118" s="41"/>
      <c r="I118" s="41"/>
      <c r="J118" s="84" t="b">
        <f>AND(J117&gt;=$F115,J117&lt;=$F116)</f>
        <v>0</v>
      </c>
      <c r="K118" s="84" t="b">
        <f>AND(K117&gt;=$F115,K117&lt;=$F116)</f>
        <v>1</v>
      </c>
      <c r="L118" s="84" t="b">
        <f t="shared" ref="L118:AJ118" si="65">AND(L117&gt;=$F115,L117&lt;=$F116)</f>
        <v>1</v>
      </c>
      <c r="M118" s="84" t="b">
        <f t="shared" si="65"/>
        <v>1</v>
      </c>
      <c r="N118" s="84" t="b">
        <f t="shared" si="65"/>
        <v>1</v>
      </c>
      <c r="O118" s="84" t="b">
        <f t="shared" si="65"/>
        <v>1</v>
      </c>
      <c r="P118" s="84" t="b">
        <f t="shared" si="65"/>
        <v>0</v>
      </c>
      <c r="Q118" s="84" t="b">
        <f t="shared" si="65"/>
        <v>0</v>
      </c>
      <c r="R118" s="84" t="b">
        <f t="shared" si="65"/>
        <v>0</v>
      </c>
      <c r="S118" s="84" t="b">
        <f t="shared" si="65"/>
        <v>0</v>
      </c>
      <c r="T118" s="84" t="b">
        <f t="shared" si="65"/>
        <v>0</v>
      </c>
      <c r="U118" s="84" t="b">
        <f t="shared" si="65"/>
        <v>0</v>
      </c>
      <c r="V118" s="84" t="b">
        <f t="shared" si="65"/>
        <v>0</v>
      </c>
      <c r="W118" s="84" t="b">
        <f t="shared" si="65"/>
        <v>0</v>
      </c>
      <c r="X118" s="84" t="b">
        <f t="shared" si="65"/>
        <v>0</v>
      </c>
      <c r="Y118" s="84" t="b">
        <f t="shared" si="65"/>
        <v>0</v>
      </c>
      <c r="Z118" s="84" t="b">
        <f t="shared" si="65"/>
        <v>0</v>
      </c>
      <c r="AA118" s="84" t="b">
        <f t="shared" si="65"/>
        <v>0</v>
      </c>
      <c r="AB118" s="84" t="b">
        <f t="shared" si="65"/>
        <v>0</v>
      </c>
      <c r="AC118" s="84" t="b">
        <f t="shared" si="65"/>
        <v>0</v>
      </c>
      <c r="AD118" s="84" t="b">
        <f t="shared" si="65"/>
        <v>0</v>
      </c>
      <c r="AE118" s="84" t="b">
        <f t="shared" si="65"/>
        <v>0</v>
      </c>
      <c r="AF118" s="84" t="b">
        <f t="shared" si="65"/>
        <v>0</v>
      </c>
      <c r="AG118" s="84" t="b">
        <f t="shared" si="65"/>
        <v>0</v>
      </c>
      <c r="AH118" s="84" t="b">
        <f t="shared" si="65"/>
        <v>0</v>
      </c>
      <c r="AI118" s="84" t="b">
        <f t="shared" si="65"/>
        <v>0</v>
      </c>
      <c r="AJ118" s="84" t="b">
        <f t="shared" si="65"/>
        <v>0</v>
      </c>
    </row>
    <row r="119" spans="1:36" s="44" customFormat="1" x14ac:dyDescent="0.2">
      <c r="B119" s="94"/>
      <c r="C119" s="94"/>
      <c r="D119" s="89"/>
      <c r="E119" s="225"/>
      <c r="F119" s="41"/>
      <c r="G119" s="225"/>
      <c r="H119" s="41"/>
      <c r="I119" s="41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</row>
    <row r="120" spans="1:36" s="189" customFormat="1" x14ac:dyDescent="0.2">
      <c r="B120" s="188"/>
      <c r="C120" s="188"/>
      <c r="D120" s="174"/>
      <c r="E120" s="225" t="str">
        <f>E118</f>
        <v>Include in cap calculation for export 2</v>
      </c>
      <c r="F120" s="243"/>
      <c r="G120" s="226" t="str">
        <f t="shared" ref="G120" si="66">G118</f>
        <v>True/false</v>
      </c>
      <c r="H120" s="244"/>
      <c r="I120" s="244"/>
      <c r="J120" s="174" t="b">
        <f t="shared" ref="J120:AJ120" si="67">J118</f>
        <v>0</v>
      </c>
      <c r="K120" s="174" t="b">
        <f t="shared" si="67"/>
        <v>1</v>
      </c>
      <c r="L120" s="174" t="b">
        <f t="shared" si="67"/>
        <v>1</v>
      </c>
      <c r="M120" s="174" t="b">
        <f t="shared" si="67"/>
        <v>1</v>
      </c>
      <c r="N120" s="174" t="b">
        <f t="shared" si="67"/>
        <v>1</v>
      </c>
      <c r="O120" s="174" t="b">
        <f t="shared" si="67"/>
        <v>1</v>
      </c>
      <c r="P120" s="174" t="b">
        <f t="shared" si="67"/>
        <v>0</v>
      </c>
      <c r="Q120" s="174" t="b">
        <f t="shared" si="67"/>
        <v>0</v>
      </c>
      <c r="R120" s="174" t="b">
        <f t="shared" si="67"/>
        <v>0</v>
      </c>
      <c r="S120" s="174" t="b">
        <f t="shared" si="67"/>
        <v>0</v>
      </c>
      <c r="T120" s="174" t="b">
        <f t="shared" si="67"/>
        <v>0</v>
      </c>
      <c r="U120" s="174" t="b">
        <f t="shared" si="67"/>
        <v>0</v>
      </c>
      <c r="V120" s="174" t="b">
        <f t="shared" si="67"/>
        <v>0</v>
      </c>
      <c r="W120" s="174" t="b">
        <f t="shared" si="67"/>
        <v>0</v>
      </c>
      <c r="X120" s="174" t="b">
        <f t="shared" si="67"/>
        <v>0</v>
      </c>
      <c r="Y120" s="174" t="b">
        <f t="shared" si="67"/>
        <v>0</v>
      </c>
      <c r="Z120" s="174" t="b">
        <f t="shared" si="67"/>
        <v>0</v>
      </c>
      <c r="AA120" s="174" t="b">
        <f t="shared" si="67"/>
        <v>0</v>
      </c>
      <c r="AB120" s="174" t="b">
        <f t="shared" si="67"/>
        <v>0</v>
      </c>
      <c r="AC120" s="174" t="b">
        <f t="shared" si="67"/>
        <v>0</v>
      </c>
      <c r="AD120" s="174" t="b">
        <f t="shared" si="67"/>
        <v>0</v>
      </c>
      <c r="AE120" s="174" t="b">
        <f t="shared" si="67"/>
        <v>0</v>
      </c>
      <c r="AF120" s="174" t="b">
        <f t="shared" si="67"/>
        <v>0</v>
      </c>
      <c r="AG120" s="174" t="b">
        <f t="shared" si="67"/>
        <v>0</v>
      </c>
      <c r="AH120" s="174" t="b">
        <f t="shared" si="67"/>
        <v>0</v>
      </c>
      <c r="AI120" s="174" t="b">
        <f t="shared" si="67"/>
        <v>0</v>
      </c>
      <c r="AJ120" s="174" t="b">
        <f t="shared" si="67"/>
        <v>0</v>
      </c>
    </row>
    <row r="121" spans="1:36" s="214" customFormat="1" x14ac:dyDescent="0.2">
      <c r="A121" s="190"/>
      <c r="B121" s="183"/>
      <c r="C121" s="183"/>
      <c r="D121" s="191"/>
      <c r="E121" s="227" t="str">
        <f t="shared" ref="E121:G121" si="68">E102</f>
        <v>Discounted net revenue/(cost) for export 2</v>
      </c>
      <c r="F121" s="242"/>
      <c r="G121" s="227" t="str">
        <f t="shared" si="68"/>
        <v>£m (real)</v>
      </c>
      <c r="H121" s="242">
        <f>H102</f>
        <v>0</v>
      </c>
      <c r="I121" s="242"/>
      <c r="J121" s="242">
        <f t="shared" ref="J121:AJ121" si="69">J102</f>
        <v>0</v>
      </c>
      <c r="K121" s="242">
        <f t="shared" si="69"/>
        <v>0</v>
      </c>
      <c r="L121" s="242">
        <f t="shared" si="69"/>
        <v>0</v>
      </c>
      <c r="M121" s="242">
        <f t="shared" si="69"/>
        <v>0</v>
      </c>
      <c r="N121" s="242">
        <f t="shared" si="69"/>
        <v>0</v>
      </c>
      <c r="O121" s="242">
        <f t="shared" si="69"/>
        <v>0</v>
      </c>
      <c r="P121" s="242">
        <f t="shared" si="69"/>
        <v>0</v>
      </c>
      <c r="Q121" s="242">
        <f t="shared" si="69"/>
        <v>0</v>
      </c>
      <c r="R121" s="242">
        <f t="shared" si="69"/>
        <v>0</v>
      </c>
      <c r="S121" s="242">
        <f t="shared" si="69"/>
        <v>0</v>
      </c>
      <c r="T121" s="242">
        <f t="shared" si="69"/>
        <v>0</v>
      </c>
      <c r="U121" s="242">
        <f t="shared" si="69"/>
        <v>0</v>
      </c>
      <c r="V121" s="242">
        <f t="shared" si="69"/>
        <v>0</v>
      </c>
      <c r="W121" s="242">
        <f t="shared" si="69"/>
        <v>0</v>
      </c>
      <c r="X121" s="242">
        <f t="shared" si="69"/>
        <v>0</v>
      </c>
      <c r="Y121" s="242">
        <f t="shared" si="69"/>
        <v>0</v>
      </c>
      <c r="Z121" s="242">
        <f t="shared" si="69"/>
        <v>0</v>
      </c>
      <c r="AA121" s="242">
        <f t="shared" si="69"/>
        <v>0</v>
      </c>
      <c r="AB121" s="242">
        <f t="shared" si="69"/>
        <v>0</v>
      </c>
      <c r="AC121" s="242">
        <f t="shared" si="69"/>
        <v>0</v>
      </c>
      <c r="AD121" s="242">
        <f t="shared" si="69"/>
        <v>0</v>
      </c>
      <c r="AE121" s="242">
        <f t="shared" si="69"/>
        <v>0</v>
      </c>
      <c r="AF121" s="242">
        <f t="shared" si="69"/>
        <v>0</v>
      </c>
      <c r="AG121" s="242">
        <f t="shared" si="69"/>
        <v>0</v>
      </c>
      <c r="AH121" s="242">
        <f t="shared" si="69"/>
        <v>0</v>
      </c>
      <c r="AI121" s="242">
        <f t="shared" si="69"/>
        <v>0</v>
      </c>
      <c r="AJ121" s="214">
        <f t="shared" si="69"/>
        <v>0</v>
      </c>
    </row>
    <row r="122" spans="1:36" s="213" customFormat="1" x14ac:dyDescent="0.2">
      <c r="A122" s="86"/>
      <c r="B122" s="95"/>
      <c r="C122" s="95"/>
      <c r="D122" s="90"/>
      <c r="E122" s="224" t="s">
        <v>154</v>
      </c>
      <c r="F122" s="207"/>
      <c r="G122" s="220" t="s">
        <v>72</v>
      </c>
      <c r="H122" s="207"/>
      <c r="I122" s="207"/>
      <c r="J122" s="210">
        <f>J120*J121</f>
        <v>0</v>
      </c>
      <c r="K122" s="210">
        <f>K120*K121</f>
        <v>0</v>
      </c>
      <c r="L122" s="210">
        <f>L120*L121</f>
        <v>0</v>
      </c>
      <c r="M122" s="210">
        <f t="shared" ref="M122:AJ122" si="70">M120*M121</f>
        <v>0</v>
      </c>
      <c r="N122" s="210">
        <f t="shared" si="70"/>
        <v>0</v>
      </c>
      <c r="O122" s="210">
        <f t="shared" si="70"/>
        <v>0</v>
      </c>
      <c r="P122" s="210">
        <f t="shared" si="70"/>
        <v>0</v>
      </c>
      <c r="Q122" s="210">
        <f t="shared" si="70"/>
        <v>0</v>
      </c>
      <c r="R122" s="210">
        <f t="shared" si="70"/>
        <v>0</v>
      </c>
      <c r="S122" s="210">
        <f t="shared" si="70"/>
        <v>0</v>
      </c>
      <c r="T122" s="210">
        <f t="shared" si="70"/>
        <v>0</v>
      </c>
      <c r="U122" s="210">
        <f t="shared" si="70"/>
        <v>0</v>
      </c>
      <c r="V122" s="210">
        <f t="shared" si="70"/>
        <v>0</v>
      </c>
      <c r="W122" s="210">
        <f t="shared" si="70"/>
        <v>0</v>
      </c>
      <c r="X122" s="210">
        <f t="shared" si="70"/>
        <v>0</v>
      </c>
      <c r="Y122" s="210">
        <f t="shared" si="70"/>
        <v>0</v>
      </c>
      <c r="Z122" s="210">
        <f t="shared" si="70"/>
        <v>0</v>
      </c>
      <c r="AA122" s="210">
        <f t="shared" si="70"/>
        <v>0</v>
      </c>
      <c r="AB122" s="210">
        <f t="shared" si="70"/>
        <v>0</v>
      </c>
      <c r="AC122" s="210">
        <f t="shared" si="70"/>
        <v>0</v>
      </c>
      <c r="AD122" s="210">
        <f t="shared" si="70"/>
        <v>0</v>
      </c>
      <c r="AE122" s="210">
        <f t="shared" si="70"/>
        <v>0</v>
      </c>
      <c r="AF122" s="210">
        <f t="shared" si="70"/>
        <v>0</v>
      </c>
      <c r="AG122" s="210">
        <f t="shared" si="70"/>
        <v>0</v>
      </c>
      <c r="AH122" s="210">
        <f t="shared" si="70"/>
        <v>0</v>
      </c>
      <c r="AI122" s="210">
        <f t="shared" si="70"/>
        <v>0</v>
      </c>
      <c r="AJ122" s="212">
        <f t="shared" si="70"/>
        <v>0</v>
      </c>
    </row>
    <row r="123" spans="1:36" x14ac:dyDescent="0.2"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5"/>
      <c r="U123" s="205"/>
      <c r="V123" s="205"/>
      <c r="W123" s="205"/>
      <c r="X123" s="205"/>
      <c r="Y123" s="205"/>
      <c r="Z123" s="205"/>
      <c r="AA123" s="205"/>
      <c r="AB123" s="207"/>
      <c r="AC123" s="207"/>
      <c r="AD123" s="207"/>
      <c r="AE123" s="207"/>
      <c r="AF123" s="207"/>
      <c r="AG123" s="207"/>
      <c r="AH123" s="207"/>
      <c r="AI123" s="207"/>
    </row>
    <row r="124" spans="1:36" s="184" customFormat="1" x14ac:dyDescent="0.2">
      <c r="A124" s="196"/>
      <c r="B124" s="197"/>
      <c r="C124" s="197"/>
      <c r="D124" s="198"/>
      <c r="E124" s="224" t="str">
        <f>E122</f>
        <v>Discounted net revenue/(cost) for cap for export 2</v>
      </c>
      <c r="F124" s="241"/>
      <c r="G124" s="221" t="str">
        <f t="shared" ref="G124" si="71">G122</f>
        <v>£m (real)</v>
      </c>
      <c r="H124" s="241"/>
      <c r="I124" s="241"/>
      <c r="J124" s="241">
        <f t="shared" ref="J124:AJ124" si="72">J122</f>
        <v>0</v>
      </c>
      <c r="K124" s="241">
        <f t="shared" si="72"/>
        <v>0</v>
      </c>
      <c r="L124" s="241">
        <f t="shared" si="72"/>
        <v>0</v>
      </c>
      <c r="M124" s="241">
        <f t="shared" si="72"/>
        <v>0</v>
      </c>
      <c r="N124" s="241">
        <f t="shared" si="72"/>
        <v>0</v>
      </c>
      <c r="O124" s="241">
        <f t="shared" si="72"/>
        <v>0</v>
      </c>
      <c r="P124" s="241">
        <f t="shared" si="72"/>
        <v>0</v>
      </c>
      <c r="Q124" s="241">
        <f t="shared" si="72"/>
        <v>0</v>
      </c>
      <c r="R124" s="241">
        <f t="shared" si="72"/>
        <v>0</v>
      </c>
      <c r="S124" s="241">
        <f t="shared" si="72"/>
        <v>0</v>
      </c>
      <c r="T124" s="241">
        <f t="shared" si="72"/>
        <v>0</v>
      </c>
      <c r="U124" s="241">
        <f t="shared" si="72"/>
        <v>0</v>
      </c>
      <c r="V124" s="241">
        <f t="shared" si="72"/>
        <v>0</v>
      </c>
      <c r="W124" s="241">
        <f t="shared" si="72"/>
        <v>0</v>
      </c>
      <c r="X124" s="241">
        <f t="shared" si="72"/>
        <v>0</v>
      </c>
      <c r="Y124" s="241">
        <f t="shared" si="72"/>
        <v>0</v>
      </c>
      <c r="Z124" s="241">
        <f t="shared" si="72"/>
        <v>0</v>
      </c>
      <c r="AA124" s="241">
        <f t="shared" si="72"/>
        <v>0</v>
      </c>
      <c r="AB124" s="241">
        <f t="shared" si="72"/>
        <v>0</v>
      </c>
      <c r="AC124" s="241">
        <f t="shared" si="72"/>
        <v>0</v>
      </c>
      <c r="AD124" s="241">
        <f t="shared" si="72"/>
        <v>0</v>
      </c>
      <c r="AE124" s="241">
        <f t="shared" si="72"/>
        <v>0</v>
      </c>
      <c r="AF124" s="241">
        <f t="shared" si="72"/>
        <v>0</v>
      </c>
      <c r="AG124" s="241">
        <f t="shared" si="72"/>
        <v>0</v>
      </c>
      <c r="AH124" s="241">
        <f t="shared" si="72"/>
        <v>0</v>
      </c>
      <c r="AI124" s="241">
        <f t="shared" si="72"/>
        <v>0</v>
      </c>
      <c r="AJ124" s="211">
        <f t="shared" si="72"/>
        <v>0</v>
      </c>
    </row>
    <row r="125" spans="1:36" x14ac:dyDescent="0.2">
      <c r="E125" s="227" t="s">
        <v>153</v>
      </c>
      <c r="F125" s="242">
        <f>SUM(J124:AJ124)</f>
        <v>0</v>
      </c>
      <c r="G125" s="228" t="s">
        <v>72</v>
      </c>
    </row>
    <row r="126" spans="1:36" x14ac:dyDescent="0.2">
      <c r="F126" s="199"/>
    </row>
    <row r="127" spans="1:36" x14ac:dyDescent="0.2">
      <c r="E127" s="224" t="str">
        <f>E108</f>
        <v>50% of NPV of economic profit (profits above the normal return on capital) for export 2</v>
      </c>
      <c r="F127" s="210">
        <f>F108</f>
        <v>0</v>
      </c>
      <c r="G127" s="224" t="str">
        <f>G108</f>
        <v>£m (real)</v>
      </c>
    </row>
    <row r="128" spans="1:36" x14ac:dyDescent="0.2">
      <c r="E128" s="224" t="str">
        <f>E125</f>
        <v>Sum of discounted net revenue/(cost) for cap for export 2</v>
      </c>
      <c r="F128" s="210">
        <f>F125</f>
        <v>0</v>
      </c>
      <c r="G128" s="224" t="str">
        <f>G125</f>
        <v>£m (real)</v>
      </c>
    </row>
    <row r="129" spans="1:7" x14ac:dyDescent="0.2">
      <c r="E129" s="229" t="s">
        <v>152</v>
      </c>
      <c r="F129" s="219">
        <f>MAX(MIN(F127,F128),0)</f>
        <v>0</v>
      </c>
      <c r="G129" s="229" t="s">
        <v>72</v>
      </c>
    </row>
    <row r="130" spans="1:7" x14ac:dyDescent="0.2">
      <c r="E130" s="229"/>
      <c r="F130" s="215"/>
      <c r="G130" s="229"/>
    </row>
    <row r="131" spans="1:7" x14ac:dyDescent="0.2">
      <c r="E131" s="220" t="str">
        <f>E127</f>
        <v>50% of NPV of economic profit (profits above the normal return on capital) for export 2</v>
      </c>
      <c r="F131" s="207">
        <f>F127</f>
        <v>0</v>
      </c>
      <c r="G131" s="220" t="str">
        <f>G127</f>
        <v>£m (real)</v>
      </c>
    </row>
    <row r="132" spans="1:7" x14ac:dyDescent="0.2">
      <c r="E132" s="220" t="str">
        <f>E129</f>
        <v>Export incentive for export 2 to be paid at PR19</v>
      </c>
      <c r="F132" s="207">
        <f>F129</f>
        <v>0</v>
      </c>
      <c r="G132" s="220" t="str">
        <f>G129</f>
        <v>£m (real)</v>
      </c>
    </row>
    <row r="133" spans="1:7" x14ac:dyDescent="0.2">
      <c r="E133" s="229" t="s">
        <v>151</v>
      </c>
      <c r="F133" s="219">
        <f>MAX(0,F131-F132)</f>
        <v>0</v>
      </c>
      <c r="G133" s="230" t="s">
        <v>72</v>
      </c>
    </row>
    <row r="134" spans="1:7" x14ac:dyDescent="0.2">
      <c r="E134" s="229"/>
      <c r="F134" s="215"/>
      <c r="G134" s="230"/>
    </row>
    <row r="135" spans="1:7" x14ac:dyDescent="0.2">
      <c r="B135" s="112" t="s">
        <v>107</v>
      </c>
      <c r="E135" s="229"/>
      <c r="F135" s="215"/>
      <c r="G135" s="229"/>
    </row>
    <row r="136" spans="1:7" x14ac:dyDescent="0.2">
      <c r="E136" s="224" t="str">
        <f>E129</f>
        <v>Export incentive for export 2 to be paid at PR19</v>
      </c>
      <c r="F136" s="210">
        <f>F129</f>
        <v>0</v>
      </c>
      <c r="G136" s="224" t="str">
        <f t="shared" ref="G136" si="73">G129</f>
        <v>£m (real)</v>
      </c>
    </row>
    <row r="137" spans="1:7" x14ac:dyDescent="0.2">
      <c r="E137" s="224" t="s">
        <v>150</v>
      </c>
      <c r="F137" s="302"/>
      <c r="G137" s="224" t="s">
        <v>72</v>
      </c>
    </row>
    <row r="138" spans="1:7" x14ac:dyDescent="0.2">
      <c r="E138" s="224" t="s">
        <v>149</v>
      </c>
      <c r="F138" s="302"/>
      <c r="G138" s="224" t="s">
        <v>72</v>
      </c>
    </row>
    <row r="139" spans="1:7" x14ac:dyDescent="0.2">
      <c r="E139" s="224"/>
      <c r="F139" s="210"/>
      <c r="G139" s="224"/>
    </row>
    <row r="140" spans="1:7" x14ac:dyDescent="0.2">
      <c r="B140" s="95" t="s">
        <v>113</v>
      </c>
      <c r="E140" s="224"/>
      <c r="F140" s="207"/>
      <c r="G140" s="224"/>
    </row>
    <row r="141" spans="1:7" x14ac:dyDescent="0.2">
      <c r="E141" s="229"/>
      <c r="F141" s="207"/>
      <c r="G141" s="224"/>
    </row>
    <row r="142" spans="1:7" x14ac:dyDescent="0.2">
      <c r="E142" s="224" t="str">
        <f>E12</f>
        <v>Does the company have an Ofwat-approved trading and procurement code?</v>
      </c>
      <c r="F142" s="264" t="b">
        <f>F12</f>
        <v>1</v>
      </c>
      <c r="G142" s="224" t="str">
        <f>G12</f>
        <v>True/false</v>
      </c>
    </row>
    <row r="143" spans="1:7" ht="25.5" x14ac:dyDescent="0.2">
      <c r="E143" s="221" t="str">
        <f>E94</f>
        <v>Has the company produced a report to evidence that this is a new export and complies with its Ofwat-approved trading and procurement code?</v>
      </c>
      <c r="F143" s="245" t="b">
        <f>F94</f>
        <v>1</v>
      </c>
      <c r="G143" s="224" t="str">
        <f>G94</f>
        <v>True/false</v>
      </c>
    </row>
    <row r="144" spans="1:7" x14ac:dyDescent="0.2">
      <c r="A144" s="259"/>
      <c r="B144" s="112"/>
      <c r="C144" s="112"/>
      <c r="D144" s="108"/>
      <c r="E144" s="224" t="s">
        <v>166</v>
      </c>
      <c r="F144" s="246" t="b">
        <f>IF(AND(F142,F143),TRUE,FALSE)</f>
        <v>1</v>
      </c>
      <c r="G144" s="224" t="s">
        <v>70</v>
      </c>
    </row>
    <row r="145" spans="1:27" x14ac:dyDescent="0.2">
      <c r="E145" s="224"/>
      <c r="F145" s="207"/>
      <c r="G145" s="229"/>
    </row>
    <row r="146" spans="1:27" x14ac:dyDescent="0.2">
      <c r="B146" s="112" t="s">
        <v>118</v>
      </c>
      <c r="E146" s="224"/>
      <c r="F146" s="219"/>
      <c r="G146" s="229"/>
    </row>
    <row r="147" spans="1:27" x14ac:dyDescent="0.2">
      <c r="B147" s="112"/>
      <c r="E147" s="224" t="str">
        <f>E144</f>
        <v>Meets all trading and procurement checks?</v>
      </c>
      <c r="F147" s="224" t="b">
        <f>F144</f>
        <v>1</v>
      </c>
      <c r="G147" s="224" t="str">
        <f>G144</f>
        <v>True/false</v>
      </c>
    </row>
    <row r="148" spans="1:27" x14ac:dyDescent="0.2">
      <c r="B148" s="112"/>
      <c r="E148" s="224" t="str">
        <f>E137</f>
        <v>Export incentive for export 2 to be paid to the water resources control at PR19</v>
      </c>
      <c r="F148" s="210">
        <f>F137</f>
        <v>0</v>
      </c>
      <c r="G148" s="224" t="str">
        <f>G137</f>
        <v>£m (real)</v>
      </c>
    </row>
    <row r="149" spans="1:27" s="276" customFormat="1" x14ac:dyDescent="0.2">
      <c r="A149" s="266"/>
      <c r="B149" s="273"/>
      <c r="C149" s="273"/>
      <c r="D149" s="274"/>
      <c r="E149" s="275" t="str">
        <f>E148</f>
        <v>Export incentive for export 2 to be paid to the water resources control at PR19</v>
      </c>
      <c r="F149" s="270">
        <f>IF(F$77,F148,0)</f>
        <v>0</v>
      </c>
      <c r="G149" s="275" t="str">
        <f>G136</f>
        <v>£m (real)</v>
      </c>
      <c r="T149" s="277"/>
      <c r="U149" s="277"/>
      <c r="V149" s="277"/>
      <c r="W149" s="277"/>
      <c r="X149" s="277"/>
      <c r="Y149" s="277"/>
      <c r="Z149" s="277"/>
      <c r="AA149" s="277"/>
    </row>
    <row r="150" spans="1:27" x14ac:dyDescent="0.2">
      <c r="E150" s="224"/>
      <c r="F150" s="207"/>
      <c r="G150" s="224"/>
    </row>
    <row r="151" spans="1:27" x14ac:dyDescent="0.2">
      <c r="E151" s="224" t="str">
        <f>E144</f>
        <v>Meets all trading and procurement checks?</v>
      </c>
      <c r="F151" s="224" t="b">
        <f>F144</f>
        <v>1</v>
      </c>
      <c r="G151" s="224" t="str">
        <f>G144</f>
        <v>True/false</v>
      </c>
    </row>
    <row r="152" spans="1:27" x14ac:dyDescent="0.2">
      <c r="E152" s="224" t="str">
        <f>E138</f>
        <v>Export incentive for export 2 to be paid to the network plus water control at PR19</v>
      </c>
      <c r="F152" s="210">
        <f>F138</f>
        <v>0</v>
      </c>
      <c r="G152" s="224" t="str">
        <f>G138</f>
        <v>£m (real)</v>
      </c>
    </row>
    <row r="153" spans="1:27" s="276" customFormat="1" x14ac:dyDescent="0.2">
      <c r="A153" s="266"/>
      <c r="B153" s="273"/>
      <c r="C153" s="273"/>
      <c r="D153" s="274"/>
      <c r="E153" s="275" t="str">
        <f>E152</f>
        <v>Export incentive for export 2 to be paid to the network plus water control at PR19</v>
      </c>
      <c r="F153" s="270">
        <f>IF(F$81,F152,0)</f>
        <v>0</v>
      </c>
      <c r="G153" s="275"/>
      <c r="T153" s="277"/>
      <c r="U153" s="277"/>
      <c r="V153" s="277"/>
      <c r="W153" s="277"/>
      <c r="X153" s="277"/>
      <c r="Y153" s="277"/>
      <c r="Z153" s="277"/>
      <c r="AA153" s="277"/>
    </row>
    <row r="154" spans="1:27" s="11" customFormat="1" x14ac:dyDescent="0.2">
      <c r="A154" s="106"/>
      <c r="B154" s="249"/>
      <c r="C154" s="249"/>
      <c r="D154" s="265"/>
      <c r="E154" s="229"/>
      <c r="F154" s="219"/>
      <c r="G154" s="229"/>
      <c r="T154" s="200"/>
      <c r="U154" s="200"/>
      <c r="V154" s="200"/>
      <c r="W154" s="200"/>
      <c r="X154" s="200"/>
      <c r="Y154" s="200"/>
      <c r="Z154" s="200"/>
      <c r="AA154" s="200"/>
    </row>
    <row r="155" spans="1:27" x14ac:dyDescent="0.2">
      <c r="A155" s="259"/>
      <c r="B155" s="112"/>
      <c r="C155" s="112"/>
      <c r="D155" s="108"/>
      <c r="E155" s="224" t="str">
        <f>E144</f>
        <v>Meets all trading and procurement checks?</v>
      </c>
      <c r="F155" s="224" t="b">
        <f t="shared" ref="F155:G155" si="74">F144</f>
        <v>1</v>
      </c>
      <c r="G155" s="224" t="str">
        <f t="shared" si="74"/>
        <v>True/false</v>
      </c>
    </row>
    <row r="156" spans="1:27" x14ac:dyDescent="0.2">
      <c r="A156" s="259"/>
      <c r="B156" s="112"/>
      <c r="C156" s="112"/>
      <c r="D156" s="108"/>
      <c r="E156" s="224" t="str">
        <f>E133</f>
        <v>Export incentive for export 2 to be paid after PR19</v>
      </c>
      <c r="F156" s="210">
        <f>F133</f>
        <v>0</v>
      </c>
      <c r="G156" s="224" t="str">
        <f t="shared" ref="G156" si="75">G133</f>
        <v>£m (real)</v>
      </c>
    </row>
    <row r="157" spans="1:27" s="64" customFormat="1" x14ac:dyDescent="0.2">
      <c r="A157" s="266"/>
      <c r="B157" s="267"/>
      <c r="C157" s="267"/>
      <c r="D157" s="268"/>
      <c r="E157" s="270" t="str">
        <f>E156</f>
        <v>Export incentive for export 2 to be paid after PR19</v>
      </c>
      <c r="F157" s="270">
        <f>IF(F$85,F156,0)</f>
        <v>0</v>
      </c>
      <c r="G157" s="270" t="str">
        <f>G133</f>
        <v>£m (real)</v>
      </c>
      <c r="T157" s="66"/>
      <c r="U157" s="66"/>
      <c r="V157" s="66"/>
      <c r="W157" s="66"/>
      <c r="X157" s="66"/>
      <c r="Y157" s="66"/>
      <c r="Z157" s="66"/>
      <c r="AA157" s="66"/>
    </row>
    <row r="158" spans="1:27" x14ac:dyDescent="0.2">
      <c r="E158" s="229"/>
      <c r="F158" s="219"/>
      <c r="G158" s="229"/>
    </row>
    <row r="159" spans="1:27" s="16" customFormat="1" x14ac:dyDescent="0.2">
      <c r="A159" s="96" t="s">
        <v>135</v>
      </c>
      <c r="B159" s="97"/>
      <c r="C159" s="97"/>
      <c r="D159" s="98"/>
      <c r="E159" s="234"/>
      <c r="G159" s="234"/>
    </row>
    <row r="161" spans="1:36" x14ac:dyDescent="0.2">
      <c r="E161" s="220" t="s">
        <v>119</v>
      </c>
      <c r="F161" s="247"/>
      <c r="G161" s="220" t="s">
        <v>120</v>
      </c>
    </row>
    <row r="163" spans="1:36" ht="25.5" x14ac:dyDescent="0.2">
      <c r="E163" s="223" t="s">
        <v>112</v>
      </c>
      <c r="F163" s="173" t="b">
        <v>1</v>
      </c>
      <c r="G163" s="222" t="s">
        <v>70</v>
      </c>
    </row>
    <row r="164" spans="1:36" x14ac:dyDescent="0.2">
      <c r="E164" s="224"/>
    </row>
    <row r="165" spans="1:36" s="207" customFormat="1" x14ac:dyDescent="0.2">
      <c r="A165" s="86"/>
      <c r="B165" s="95"/>
      <c r="C165" s="95"/>
      <c r="D165" s="90"/>
      <c r="E165" s="231" t="s">
        <v>136</v>
      </c>
      <c r="F165" s="76"/>
      <c r="G165" s="220" t="s">
        <v>72</v>
      </c>
      <c r="H165" s="207">
        <f>SUM(K165:AI165)</f>
        <v>0</v>
      </c>
      <c r="I165" s="76"/>
      <c r="J165" s="208"/>
      <c r="K165" s="209"/>
      <c r="L165" s="209"/>
      <c r="M165" s="209"/>
      <c r="N165" s="209"/>
      <c r="O165" s="209"/>
      <c r="P165" s="209"/>
      <c r="Q165" s="209"/>
      <c r="R165" s="209"/>
      <c r="S165" s="209"/>
      <c r="T165" s="208"/>
      <c r="U165" s="208"/>
      <c r="V165" s="208"/>
      <c r="W165" s="208"/>
      <c r="X165" s="208"/>
      <c r="Y165" s="208"/>
      <c r="Z165" s="208"/>
      <c r="AA165" s="208"/>
      <c r="AB165" s="208"/>
      <c r="AC165" s="208"/>
      <c r="AD165" s="208"/>
      <c r="AE165" s="208"/>
      <c r="AF165" s="208"/>
      <c r="AG165" s="208"/>
      <c r="AH165" s="208"/>
      <c r="AI165" s="208"/>
      <c r="AJ165" s="208"/>
    </row>
    <row r="166" spans="1:36" s="207" customFormat="1" x14ac:dyDescent="0.2">
      <c r="A166" s="86"/>
      <c r="B166" s="95"/>
      <c r="C166" s="95"/>
      <c r="D166" s="90"/>
      <c r="E166" s="231" t="s">
        <v>137</v>
      </c>
      <c r="F166" s="76"/>
      <c r="G166" s="220" t="s">
        <v>72</v>
      </c>
      <c r="H166" s="207">
        <f>SUM(K166:AI166)</f>
        <v>0</v>
      </c>
      <c r="I166" s="76"/>
      <c r="J166" s="208"/>
      <c r="K166" s="209"/>
      <c r="L166" s="209"/>
      <c r="M166" s="209"/>
      <c r="N166" s="209"/>
      <c r="O166" s="209"/>
      <c r="P166" s="209"/>
      <c r="Q166" s="209"/>
      <c r="R166" s="209"/>
      <c r="S166" s="209"/>
      <c r="T166" s="208"/>
      <c r="U166" s="208"/>
      <c r="V166" s="208"/>
      <c r="W166" s="208"/>
      <c r="X166" s="208"/>
      <c r="Y166" s="208"/>
      <c r="Z166" s="208"/>
      <c r="AA166" s="208"/>
      <c r="AB166" s="208"/>
      <c r="AC166" s="208"/>
      <c r="AD166" s="208"/>
      <c r="AE166" s="208"/>
      <c r="AF166" s="208"/>
      <c r="AG166" s="208"/>
      <c r="AH166" s="208"/>
      <c r="AI166" s="208"/>
      <c r="AJ166" s="208"/>
    </row>
    <row r="167" spans="1:36" s="207" customFormat="1" x14ac:dyDescent="0.2">
      <c r="A167" s="86"/>
      <c r="B167" s="95"/>
      <c r="C167" s="95"/>
      <c r="D167" s="90"/>
      <c r="E167" s="224" t="s">
        <v>138</v>
      </c>
      <c r="F167" s="76"/>
      <c r="G167" s="220" t="s">
        <v>72</v>
      </c>
      <c r="H167" s="207">
        <f>SUM(K167:AI167)</f>
        <v>0</v>
      </c>
      <c r="I167" s="76"/>
      <c r="K167" s="210">
        <f>K165-K166</f>
        <v>0</v>
      </c>
      <c r="L167" s="210">
        <f t="shared" ref="L167:AJ167" si="76">L165-L166</f>
        <v>0</v>
      </c>
      <c r="M167" s="210">
        <f t="shared" si="76"/>
        <v>0</v>
      </c>
      <c r="N167" s="210">
        <f t="shared" si="76"/>
        <v>0</v>
      </c>
      <c r="O167" s="210">
        <f t="shared" si="76"/>
        <v>0</v>
      </c>
      <c r="P167" s="210">
        <f t="shared" si="76"/>
        <v>0</v>
      </c>
      <c r="Q167" s="210">
        <f t="shared" si="76"/>
        <v>0</v>
      </c>
      <c r="R167" s="210">
        <f t="shared" si="76"/>
        <v>0</v>
      </c>
      <c r="S167" s="210">
        <f t="shared" si="76"/>
        <v>0</v>
      </c>
      <c r="T167" s="210">
        <f t="shared" si="76"/>
        <v>0</v>
      </c>
      <c r="U167" s="210">
        <f t="shared" si="76"/>
        <v>0</v>
      </c>
      <c r="V167" s="210">
        <f t="shared" si="76"/>
        <v>0</v>
      </c>
      <c r="W167" s="210">
        <f t="shared" si="76"/>
        <v>0</v>
      </c>
      <c r="X167" s="210">
        <f t="shared" si="76"/>
        <v>0</v>
      </c>
      <c r="Y167" s="210">
        <f t="shared" si="76"/>
        <v>0</v>
      </c>
      <c r="Z167" s="210">
        <f t="shared" si="76"/>
        <v>0</v>
      </c>
      <c r="AA167" s="210">
        <f t="shared" si="76"/>
        <v>0</v>
      </c>
      <c r="AB167" s="210">
        <f t="shared" si="76"/>
        <v>0</v>
      </c>
      <c r="AC167" s="210">
        <f t="shared" si="76"/>
        <v>0</v>
      </c>
      <c r="AD167" s="210">
        <f t="shared" si="76"/>
        <v>0</v>
      </c>
      <c r="AE167" s="210">
        <f t="shared" si="76"/>
        <v>0</v>
      </c>
      <c r="AF167" s="210">
        <f t="shared" si="76"/>
        <v>0</v>
      </c>
      <c r="AG167" s="210">
        <f t="shared" si="76"/>
        <v>0</v>
      </c>
      <c r="AH167" s="210">
        <f t="shared" si="76"/>
        <v>0</v>
      </c>
      <c r="AI167" s="210">
        <f t="shared" si="76"/>
        <v>0</v>
      </c>
      <c r="AJ167" s="210">
        <f t="shared" si="76"/>
        <v>0</v>
      </c>
    </row>
    <row r="168" spans="1:36" s="207" customFormat="1" x14ac:dyDescent="0.2">
      <c r="A168" s="86"/>
      <c r="B168" s="95"/>
      <c r="C168" s="95"/>
      <c r="D168" s="90"/>
      <c r="E168" s="224"/>
      <c r="F168" s="76"/>
      <c r="G168" s="220"/>
      <c r="I168" s="76"/>
      <c r="K168" s="210"/>
      <c r="L168" s="210"/>
      <c r="M168" s="210"/>
      <c r="N168" s="210"/>
      <c r="O168" s="210"/>
      <c r="P168" s="210"/>
      <c r="Q168" s="210"/>
      <c r="R168" s="210"/>
      <c r="S168" s="210"/>
      <c r="T168" s="210"/>
      <c r="U168" s="210"/>
      <c r="V168" s="210"/>
      <c r="W168" s="210"/>
      <c r="X168" s="210"/>
      <c r="Y168" s="210"/>
      <c r="Z168" s="210"/>
      <c r="AA168" s="210"/>
      <c r="AB168" s="210"/>
      <c r="AC168" s="210"/>
      <c r="AD168" s="210"/>
      <c r="AE168" s="210"/>
      <c r="AF168" s="210"/>
      <c r="AG168" s="210"/>
      <c r="AH168" s="210"/>
      <c r="AI168" s="210"/>
      <c r="AJ168" s="210"/>
    </row>
    <row r="169" spans="1:36" s="207" customFormat="1" x14ac:dyDescent="0.2">
      <c r="A169" s="86"/>
      <c r="B169" s="95"/>
      <c r="C169" s="95"/>
      <c r="D169" s="90"/>
      <c r="E169" s="224" t="str">
        <f>E167</f>
        <v>Net revenue/(cost) for export 3</v>
      </c>
      <c r="F169" s="184"/>
      <c r="G169" s="221" t="str">
        <f>G167</f>
        <v>£m (real)</v>
      </c>
      <c r="H169" s="211">
        <f>H167</f>
        <v>0</v>
      </c>
      <c r="I169" s="184"/>
      <c r="J169" s="241">
        <f t="shared" ref="J169:AJ169" si="77">J167</f>
        <v>0</v>
      </c>
      <c r="K169" s="241">
        <f t="shared" si="77"/>
        <v>0</v>
      </c>
      <c r="L169" s="241">
        <f t="shared" si="77"/>
        <v>0</v>
      </c>
      <c r="M169" s="241">
        <f t="shared" si="77"/>
        <v>0</v>
      </c>
      <c r="N169" s="241">
        <f t="shared" si="77"/>
        <v>0</v>
      </c>
      <c r="O169" s="241">
        <f t="shared" si="77"/>
        <v>0</v>
      </c>
      <c r="P169" s="241">
        <f t="shared" si="77"/>
        <v>0</v>
      </c>
      <c r="Q169" s="241">
        <f t="shared" si="77"/>
        <v>0</v>
      </c>
      <c r="R169" s="241">
        <f t="shared" si="77"/>
        <v>0</v>
      </c>
      <c r="S169" s="241">
        <f t="shared" si="77"/>
        <v>0</v>
      </c>
      <c r="T169" s="241">
        <f t="shared" si="77"/>
        <v>0</v>
      </c>
      <c r="U169" s="241">
        <f t="shared" si="77"/>
        <v>0</v>
      </c>
      <c r="V169" s="241">
        <f t="shared" si="77"/>
        <v>0</v>
      </c>
      <c r="W169" s="241">
        <f t="shared" si="77"/>
        <v>0</v>
      </c>
      <c r="X169" s="241">
        <f t="shared" si="77"/>
        <v>0</v>
      </c>
      <c r="Y169" s="241">
        <f t="shared" si="77"/>
        <v>0</v>
      </c>
      <c r="Z169" s="241">
        <f t="shared" si="77"/>
        <v>0</v>
      </c>
      <c r="AA169" s="241">
        <f t="shared" si="77"/>
        <v>0</v>
      </c>
      <c r="AB169" s="241">
        <f t="shared" si="77"/>
        <v>0</v>
      </c>
      <c r="AC169" s="241">
        <f t="shared" si="77"/>
        <v>0</v>
      </c>
      <c r="AD169" s="241">
        <f t="shared" si="77"/>
        <v>0</v>
      </c>
      <c r="AE169" s="241">
        <f t="shared" si="77"/>
        <v>0</v>
      </c>
      <c r="AF169" s="241">
        <f t="shared" si="77"/>
        <v>0</v>
      </c>
      <c r="AG169" s="241">
        <f t="shared" si="77"/>
        <v>0</v>
      </c>
      <c r="AH169" s="241">
        <f t="shared" si="77"/>
        <v>0</v>
      </c>
      <c r="AI169" s="241">
        <f t="shared" si="77"/>
        <v>0</v>
      </c>
      <c r="AJ169" s="241">
        <f t="shared" si="77"/>
        <v>0</v>
      </c>
    </row>
    <row r="170" spans="1:36" s="210" customFormat="1" x14ac:dyDescent="0.2">
      <c r="A170" s="177"/>
      <c r="B170" s="178"/>
      <c r="C170" s="178"/>
      <c r="D170" s="179"/>
      <c r="E170" s="224" t="str">
        <f>E$18</f>
        <v>Discount factor for year</v>
      </c>
      <c r="F170" s="180"/>
      <c r="G170" s="221" t="str">
        <f t="shared" ref="G170:AJ170" si="78">G$18</f>
        <v>Factor</v>
      </c>
      <c r="H170" s="262"/>
      <c r="I170" s="180"/>
      <c r="J170" s="241">
        <f t="shared" si="78"/>
        <v>1.036</v>
      </c>
      <c r="K170" s="241">
        <f>K$18</f>
        <v>1</v>
      </c>
      <c r="L170" s="241">
        <f t="shared" si="78"/>
        <v>0.96525096525096521</v>
      </c>
      <c r="M170" s="241">
        <f t="shared" si="78"/>
        <v>0.93170942591792005</v>
      </c>
      <c r="N170" s="241">
        <f t="shared" si="78"/>
        <v>0.89933342270069505</v>
      </c>
      <c r="O170" s="241">
        <f t="shared" si="78"/>
        <v>0.8680824543443002</v>
      </c>
      <c r="P170" s="241">
        <f t="shared" si="78"/>
        <v>0.83791742697326266</v>
      </c>
      <c r="Q170" s="241">
        <f t="shared" si="78"/>
        <v>0.80880060518654706</v>
      </c>
      <c r="R170" s="241">
        <f t="shared" si="78"/>
        <v>0.7806955648518793</v>
      </c>
      <c r="S170" s="241">
        <f t="shared" si="78"/>
        <v>0.75356714754042409</v>
      </c>
      <c r="T170" s="241">
        <f t="shared" si="78"/>
        <v>0.72738141654481081</v>
      </c>
      <c r="U170" s="241">
        <f t="shared" si="78"/>
        <v>0.70210561442549313</v>
      </c>
      <c r="V170" s="241">
        <f t="shared" si="78"/>
        <v>0.67770812203232922</v>
      </c>
      <c r="W170" s="241">
        <f t="shared" si="78"/>
        <v>0.65415841895012472</v>
      </c>
      <c r="X170" s="241">
        <f t="shared" si="78"/>
        <v>0.63142704531865312</v>
      </c>
      <c r="Y170" s="241">
        <f t="shared" si="78"/>
        <v>0.60948556497939499</v>
      </c>
      <c r="Z170" s="241">
        <f t="shared" si="78"/>
        <v>0.5883065299028909</v>
      </c>
      <c r="AA170" s="241">
        <f t="shared" si="78"/>
        <v>0.56786344585221127</v>
      </c>
      <c r="AB170" s="241">
        <f t="shared" si="78"/>
        <v>0.54813073923958611</v>
      </c>
      <c r="AC170" s="241">
        <f t="shared" si="78"/>
        <v>0.52908372513473567</v>
      </c>
      <c r="AD170" s="241">
        <f t="shared" si="78"/>
        <v>0.51069857638487992</v>
      </c>
      <c r="AE170" s="241">
        <f t="shared" si="78"/>
        <v>0.49295229380779915</v>
      </c>
      <c r="AF170" s="241">
        <f t="shared" si="78"/>
        <v>0.47582267742065554</v>
      </c>
      <c r="AG170" s="241">
        <f t="shared" si="78"/>
        <v>0.4592882986685865</v>
      </c>
      <c r="AH170" s="241">
        <f t="shared" si="78"/>
        <v>0.44332847361832661</v>
      </c>
      <c r="AI170" s="241">
        <f t="shared" si="78"/>
        <v>0.42792323708332691</v>
      </c>
      <c r="AJ170" s="241">
        <f t="shared" si="78"/>
        <v>0.41305331764799891</v>
      </c>
    </row>
    <row r="171" spans="1:36" s="207" customFormat="1" x14ac:dyDescent="0.2">
      <c r="A171" s="86"/>
      <c r="B171" s="95"/>
      <c r="C171" s="95"/>
      <c r="D171" s="90"/>
      <c r="E171" s="224" t="s">
        <v>139</v>
      </c>
      <c r="F171" s="76"/>
      <c r="G171" s="220" t="s">
        <v>72</v>
      </c>
      <c r="H171" s="212">
        <f>SUM(K171:AJ171)</f>
        <v>0</v>
      </c>
      <c r="I171" s="76"/>
      <c r="J171" s="210">
        <f>J169*J170</f>
        <v>0</v>
      </c>
      <c r="K171" s="210">
        <f>K169*K170</f>
        <v>0</v>
      </c>
      <c r="L171" s="210">
        <f t="shared" ref="L171:AJ171" si="79">L169*L170</f>
        <v>0</v>
      </c>
      <c r="M171" s="210">
        <f t="shared" si="79"/>
        <v>0</v>
      </c>
      <c r="N171" s="210">
        <f t="shared" si="79"/>
        <v>0</v>
      </c>
      <c r="O171" s="210">
        <f t="shared" si="79"/>
        <v>0</v>
      </c>
      <c r="P171" s="210">
        <f t="shared" si="79"/>
        <v>0</v>
      </c>
      <c r="Q171" s="210">
        <f t="shared" si="79"/>
        <v>0</v>
      </c>
      <c r="R171" s="210">
        <f t="shared" si="79"/>
        <v>0</v>
      </c>
      <c r="S171" s="210">
        <f t="shared" si="79"/>
        <v>0</v>
      </c>
      <c r="T171" s="210">
        <f t="shared" si="79"/>
        <v>0</v>
      </c>
      <c r="U171" s="210">
        <f t="shared" si="79"/>
        <v>0</v>
      </c>
      <c r="V171" s="210">
        <f t="shared" si="79"/>
        <v>0</v>
      </c>
      <c r="W171" s="210">
        <f t="shared" si="79"/>
        <v>0</v>
      </c>
      <c r="X171" s="210">
        <f t="shared" si="79"/>
        <v>0</v>
      </c>
      <c r="Y171" s="210">
        <f t="shared" si="79"/>
        <v>0</v>
      </c>
      <c r="Z171" s="210">
        <f t="shared" si="79"/>
        <v>0</v>
      </c>
      <c r="AA171" s="210">
        <f t="shared" si="79"/>
        <v>0</v>
      </c>
      <c r="AB171" s="210">
        <f t="shared" si="79"/>
        <v>0</v>
      </c>
      <c r="AC171" s="210">
        <f t="shared" si="79"/>
        <v>0</v>
      </c>
      <c r="AD171" s="210">
        <f t="shared" si="79"/>
        <v>0</v>
      </c>
      <c r="AE171" s="210">
        <f t="shared" si="79"/>
        <v>0</v>
      </c>
      <c r="AF171" s="210">
        <f t="shared" si="79"/>
        <v>0</v>
      </c>
      <c r="AG171" s="210">
        <f t="shared" si="79"/>
        <v>0</v>
      </c>
      <c r="AH171" s="210">
        <f t="shared" si="79"/>
        <v>0</v>
      </c>
      <c r="AI171" s="210">
        <f t="shared" si="79"/>
        <v>0</v>
      </c>
      <c r="AJ171" s="210">
        <f t="shared" si="79"/>
        <v>0</v>
      </c>
    </row>
    <row r="172" spans="1:36" s="207" customFormat="1" x14ac:dyDescent="0.2">
      <c r="A172" s="86"/>
      <c r="B172" s="95"/>
      <c r="C172" s="95"/>
      <c r="D172" s="90"/>
      <c r="E172" s="220"/>
      <c r="F172" s="76"/>
      <c r="G172" s="220"/>
      <c r="H172" s="76"/>
      <c r="I172" s="76"/>
      <c r="T172" s="205"/>
      <c r="U172" s="205"/>
      <c r="V172" s="205"/>
      <c r="W172" s="205"/>
      <c r="X172" s="205"/>
      <c r="Y172" s="205"/>
      <c r="Z172" s="205"/>
      <c r="AA172" s="205"/>
    </row>
    <row r="173" spans="1:36" s="207" customFormat="1" x14ac:dyDescent="0.2">
      <c r="A173" s="86"/>
      <c r="B173" s="95"/>
      <c r="C173" s="95"/>
      <c r="D173" s="90"/>
      <c r="E173" s="220" t="str">
        <f>E171</f>
        <v>Discounted net revenue/(cost) for export 3</v>
      </c>
      <c r="F173" s="185"/>
      <c r="G173" s="223" t="str">
        <f t="shared" ref="G173" si="80">G171</f>
        <v>£m (real)</v>
      </c>
      <c r="H173" s="211">
        <f>H171</f>
        <v>0</v>
      </c>
      <c r="I173" s="184"/>
      <c r="J173" s="241">
        <f>J171</f>
        <v>0</v>
      </c>
      <c r="K173" s="241">
        <f>K171</f>
        <v>0</v>
      </c>
      <c r="L173" s="241">
        <f t="shared" ref="L173:AJ173" si="81">L171</f>
        <v>0</v>
      </c>
      <c r="M173" s="241">
        <f t="shared" si="81"/>
        <v>0</v>
      </c>
      <c r="N173" s="241">
        <f t="shared" si="81"/>
        <v>0</v>
      </c>
      <c r="O173" s="241">
        <f t="shared" si="81"/>
        <v>0</v>
      </c>
      <c r="P173" s="241">
        <f t="shared" si="81"/>
        <v>0</v>
      </c>
      <c r="Q173" s="241">
        <f t="shared" si="81"/>
        <v>0</v>
      </c>
      <c r="R173" s="241">
        <f t="shared" si="81"/>
        <v>0</v>
      </c>
      <c r="S173" s="241">
        <f t="shared" si="81"/>
        <v>0</v>
      </c>
      <c r="T173" s="241">
        <f t="shared" si="81"/>
        <v>0</v>
      </c>
      <c r="U173" s="241">
        <f t="shared" si="81"/>
        <v>0</v>
      </c>
      <c r="V173" s="241">
        <f t="shared" si="81"/>
        <v>0</v>
      </c>
      <c r="W173" s="241">
        <f t="shared" si="81"/>
        <v>0</v>
      </c>
      <c r="X173" s="241">
        <f t="shared" si="81"/>
        <v>0</v>
      </c>
      <c r="Y173" s="241">
        <f t="shared" si="81"/>
        <v>0</v>
      </c>
      <c r="Z173" s="241">
        <f t="shared" si="81"/>
        <v>0</v>
      </c>
      <c r="AA173" s="241">
        <f t="shared" si="81"/>
        <v>0</v>
      </c>
      <c r="AB173" s="241">
        <f t="shared" si="81"/>
        <v>0</v>
      </c>
      <c r="AC173" s="241">
        <f t="shared" si="81"/>
        <v>0</v>
      </c>
      <c r="AD173" s="241">
        <f t="shared" si="81"/>
        <v>0</v>
      </c>
      <c r="AE173" s="241">
        <f t="shared" si="81"/>
        <v>0</v>
      </c>
      <c r="AF173" s="241">
        <f t="shared" si="81"/>
        <v>0</v>
      </c>
      <c r="AG173" s="241">
        <f t="shared" si="81"/>
        <v>0</v>
      </c>
      <c r="AH173" s="241">
        <f t="shared" si="81"/>
        <v>0</v>
      </c>
      <c r="AI173" s="241">
        <f t="shared" si="81"/>
        <v>0</v>
      </c>
      <c r="AJ173" s="241">
        <f t="shared" si="81"/>
        <v>0</v>
      </c>
    </row>
    <row r="174" spans="1:36" x14ac:dyDescent="0.2">
      <c r="E174" s="224" t="s">
        <v>140</v>
      </c>
      <c r="F174" s="207">
        <f>SUM(J173:AJ173)</f>
        <v>0</v>
      </c>
      <c r="G174" s="220" t="s">
        <v>72</v>
      </c>
    </row>
    <row r="176" spans="1:36" x14ac:dyDescent="0.2">
      <c r="E176" s="220" t="str">
        <f>E174</f>
        <v>NPV of economic profit (profits above the normal return on capital) for export 3</v>
      </c>
      <c r="F176" s="207">
        <f>F174</f>
        <v>0</v>
      </c>
      <c r="G176" s="223" t="str">
        <f t="shared" ref="G176" si="82">G174</f>
        <v>£m (real)</v>
      </c>
    </row>
    <row r="177" spans="1:36" x14ac:dyDescent="0.2">
      <c r="E177" s="224" t="s">
        <v>141</v>
      </c>
      <c r="F177" s="207">
        <f>F176*0.5</f>
        <v>0</v>
      </c>
      <c r="G177" s="220" t="s">
        <v>72</v>
      </c>
    </row>
    <row r="179" spans="1:36" s="207" customFormat="1" x14ac:dyDescent="0.2">
      <c r="A179" s="86"/>
      <c r="B179" s="95"/>
      <c r="C179" s="95"/>
      <c r="D179" s="90"/>
      <c r="E179" s="224" t="s">
        <v>168</v>
      </c>
      <c r="F179" s="201">
        <v>0.65</v>
      </c>
      <c r="G179" s="220" t="s">
        <v>75</v>
      </c>
      <c r="I179" s="76"/>
      <c r="K179" s="210"/>
      <c r="L179" s="210"/>
      <c r="M179" s="210"/>
      <c r="N179" s="210"/>
      <c r="O179" s="210"/>
      <c r="P179" s="210"/>
      <c r="Q179" s="210"/>
      <c r="R179" s="210"/>
      <c r="S179" s="210"/>
      <c r="T179" s="210"/>
      <c r="U179" s="210"/>
      <c r="V179" s="210"/>
      <c r="W179" s="210"/>
      <c r="X179" s="210"/>
      <c r="Y179" s="210"/>
      <c r="Z179" s="210"/>
      <c r="AA179" s="210"/>
      <c r="AB179" s="210"/>
      <c r="AC179" s="210"/>
      <c r="AD179" s="210"/>
      <c r="AE179" s="210"/>
      <c r="AF179" s="210"/>
      <c r="AG179" s="210"/>
      <c r="AH179" s="210"/>
      <c r="AI179" s="210"/>
      <c r="AJ179" s="210"/>
    </row>
    <row r="180" spans="1:36" s="207" customFormat="1" x14ac:dyDescent="0.2">
      <c r="A180" s="86"/>
      <c r="B180" s="95"/>
      <c r="C180" s="95"/>
      <c r="D180" s="90"/>
      <c r="E180" s="224" t="s">
        <v>169</v>
      </c>
      <c r="F180" s="202">
        <f>1-F179</f>
        <v>0.35</v>
      </c>
      <c r="G180" s="220" t="s">
        <v>75</v>
      </c>
      <c r="I180" s="76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0"/>
      <c r="AH180" s="210"/>
      <c r="AI180" s="210"/>
      <c r="AJ180" s="210"/>
    </row>
    <row r="181" spans="1:36" s="207" customFormat="1" x14ac:dyDescent="0.2">
      <c r="A181" s="86"/>
      <c r="B181" s="95"/>
      <c r="C181" s="95"/>
      <c r="D181" s="90"/>
      <c r="E181" s="224"/>
      <c r="F181" s="76"/>
      <c r="G181" s="220"/>
      <c r="I181" s="76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10"/>
      <c r="AH181" s="210"/>
      <c r="AI181" s="210"/>
      <c r="AJ181" s="210"/>
    </row>
    <row r="182" spans="1:36" x14ac:dyDescent="0.2">
      <c r="B182" s="95" t="s">
        <v>82</v>
      </c>
    </row>
    <row r="184" spans="1:36" x14ac:dyDescent="0.2">
      <c r="E184" s="224" t="s">
        <v>83</v>
      </c>
      <c r="F184" s="187">
        <v>2016</v>
      </c>
      <c r="G184" s="224" t="s">
        <v>84</v>
      </c>
    </row>
    <row r="185" spans="1:36" x14ac:dyDescent="0.2">
      <c r="E185" s="224" t="s">
        <v>85</v>
      </c>
      <c r="F185" s="187">
        <v>2020</v>
      </c>
      <c r="G185" s="224" t="s">
        <v>84</v>
      </c>
    </row>
    <row r="186" spans="1:36" s="44" customFormat="1" x14ac:dyDescent="0.2">
      <c r="B186" s="94"/>
      <c r="C186" s="94"/>
      <c r="D186" s="89"/>
      <c r="E186" s="225" t="str">
        <f>E$5</f>
        <v>Financial Year Ending</v>
      </c>
      <c r="F186" s="41"/>
      <c r="G186" s="225"/>
      <c r="H186" s="41"/>
      <c r="I186" s="41"/>
      <c r="J186" s="84">
        <f>J$5</f>
        <v>2015</v>
      </c>
      <c r="K186" s="84">
        <f t="shared" ref="K186:AJ186" si="83">K$5</f>
        <v>2016</v>
      </c>
      <c r="L186" s="84">
        <f t="shared" si="83"/>
        <v>2017</v>
      </c>
      <c r="M186" s="84">
        <f t="shared" si="83"/>
        <v>2018</v>
      </c>
      <c r="N186" s="84">
        <f t="shared" si="83"/>
        <v>2019</v>
      </c>
      <c r="O186" s="84">
        <f t="shared" si="83"/>
        <v>2020</v>
      </c>
      <c r="P186" s="84">
        <f t="shared" si="83"/>
        <v>2021</v>
      </c>
      <c r="Q186" s="84">
        <f t="shared" si="83"/>
        <v>2022</v>
      </c>
      <c r="R186" s="84">
        <f t="shared" si="83"/>
        <v>2023</v>
      </c>
      <c r="S186" s="84">
        <f t="shared" si="83"/>
        <v>2024</v>
      </c>
      <c r="T186" s="84">
        <f t="shared" si="83"/>
        <v>2025</v>
      </c>
      <c r="U186" s="84">
        <f t="shared" si="83"/>
        <v>2026</v>
      </c>
      <c r="V186" s="84">
        <f t="shared" si="83"/>
        <v>2027</v>
      </c>
      <c r="W186" s="84">
        <f t="shared" si="83"/>
        <v>2028</v>
      </c>
      <c r="X186" s="84">
        <f t="shared" si="83"/>
        <v>2029</v>
      </c>
      <c r="Y186" s="84">
        <f t="shared" si="83"/>
        <v>2030</v>
      </c>
      <c r="Z186" s="84">
        <f t="shared" si="83"/>
        <v>2031</v>
      </c>
      <c r="AA186" s="84">
        <f t="shared" si="83"/>
        <v>2032</v>
      </c>
      <c r="AB186" s="84">
        <f t="shared" si="83"/>
        <v>2033</v>
      </c>
      <c r="AC186" s="84">
        <f t="shared" si="83"/>
        <v>2034</v>
      </c>
      <c r="AD186" s="84">
        <f t="shared" si="83"/>
        <v>2035</v>
      </c>
      <c r="AE186" s="84">
        <f t="shared" si="83"/>
        <v>2036</v>
      </c>
      <c r="AF186" s="84">
        <f t="shared" si="83"/>
        <v>2037</v>
      </c>
      <c r="AG186" s="84">
        <f t="shared" si="83"/>
        <v>2038</v>
      </c>
      <c r="AH186" s="84">
        <f t="shared" si="83"/>
        <v>2039</v>
      </c>
      <c r="AI186" s="84">
        <f t="shared" si="83"/>
        <v>2040</v>
      </c>
      <c r="AJ186" s="84">
        <f t="shared" si="83"/>
        <v>2041</v>
      </c>
    </row>
    <row r="187" spans="1:36" s="44" customFormat="1" x14ac:dyDescent="0.2">
      <c r="B187" s="94"/>
      <c r="C187" s="94"/>
      <c r="D187" s="89"/>
      <c r="E187" s="225" t="s">
        <v>142</v>
      </c>
      <c r="F187" s="41"/>
      <c r="G187" s="220" t="s">
        <v>70</v>
      </c>
      <c r="H187" s="41"/>
      <c r="I187" s="41"/>
      <c r="J187" s="84" t="b">
        <f>AND(J186&gt;=$F184,J186&lt;=$F185)</f>
        <v>0</v>
      </c>
      <c r="K187" s="84" t="b">
        <f>AND(K186&gt;=$F184,K186&lt;=$F185)</f>
        <v>1</v>
      </c>
      <c r="L187" s="84" t="b">
        <f t="shared" ref="L187:AJ187" si="84">AND(L186&gt;=$F184,L186&lt;=$F185)</f>
        <v>1</v>
      </c>
      <c r="M187" s="84" t="b">
        <f t="shared" si="84"/>
        <v>1</v>
      </c>
      <c r="N187" s="84" t="b">
        <f t="shared" si="84"/>
        <v>1</v>
      </c>
      <c r="O187" s="84" t="b">
        <f t="shared" si="84"/>
        <v>1</v>
      </c>
      <c r="P187" s="84" t="b">
        <f t="shared" si="84"/>
        <v>0</v>
      </c>
      <c r="Q187" s="84" t="b">
        <f t="shared" si="84"/>
        <v>0</v>
      </c>
      <c r="R187" s="84" t="b">
        <f t="shared" si="84"/>
        <v>0</v>
      </c>
      <c r="S187" s="84" t="b">
        <f t="shared" si="84"/>
        <v>0</v>
      </c>
      <c r="T187" s="84" t="b">
        <f t="shared" si="84"/>
        <v>0</v>
      </c>
      <c r="U187" s="84" t="b">
        <f t="shared" si="84"/>
        <v>0</v>
      </c>
      <c r="V187" s="84" t="b">
        <f t="shared" si="84"/>
        <v>0</v>
      </c>
      <c r="W187" s="84" t="b">
        <f t="shared" si="84"/>
        <v>0</v>
      </c>
      <c r="X187" s="84" t="b">
        <f t="shared" si="84"/>
        <v>0</v>
      </c>
      <c r="Y187" s="84" t="b">
        <f t="shared" si="84"/>
        <v>0</v>
      </c>
      <c r="Z187" s="84" t="b">
        <f t="shared" si="84"/>
        <v>0</v>
      </c>
      <c r="AA187" s="84" t="b">
        <f t="shared" si="84"/>
        <v>0</v>
      </c>
      <c r="AB187" s="84" t="b">
        <f t="shared" si="84"/>
        <v>0</v>
      </c>
      <c r="AC187" s="84" t="b">
        <f t="shared" si="84"/>
        <v>0</v>
      </c>
      <c r="AD187" s="84" t="b">
        <f t="shared" si="84"/>
        <v>0</v>
      </c>
      <c r="AE187" s="84" t="b">
        <f t="shared" si="84"/>
        <v>0</v>
      </c>
      <c r="AF187" s="84" t="b">
        <f t="shared" si="84"/>
        <v>0</v>
      </c>
      <c r="AG187" s="84" t="b">
        <f t="shared" si="84"/>
        <v>0</v>
      </c>
      <c r="AH187" s="84" t="b">
        <f t="shared" si="84"/>
        <v>0</v>
      </c>
      <c r="AI187" s="84" t="b">
        <f t="shared" si="84"/>
        <v>0</v>
      </c>
      <c r="AJ187" s="84" t="b">
        <f t="shared" si="84"/>
        <v>0</v>
      </c>
    </row>
    <row r="188" spans="1:36" s="44" customFormat="1" x14ac:dyDescent="0.2">
      <c r="B188" s="94"/>
      <c r="C188" s="94"/>
      <c r="D188" s="89"/>
      <c r="E188" s="225"/>
      <c r="F188" s="41"/>
      <c r="G188" s="225"/>
      <c r="H188" s="41"/>
      <c r="I188" s="41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</row>
    <row r="189" spans="1:36" s="189" customFormat="1" x14ac:dyDescent="0.2">
      <c r="B189" s="188"/>
      <c r="C189" s="188"/>
      <c r="D189" s="174"/>
      <c r="E189" s="225" t="str">
        <f>E187</f>
        <v>Include in cap calculation for export 3</v>
      </c>
      <c r="F189" s="243"/>
      <c r="G189" s="226" t="str">
        <f t="shared" ref="G189" si="85">G187</f>
        <v>True/false</v>
      </c>
      <c r="H189" s="244"/>
      <c r="I189" s="244"/>
      <c r="J189" s="174" t="b">
        <f t="shared" ref="J189:AJ189" si="86">J187</f>
        <v>0</v>
      </c>
      <c r="K189" s="174" t="b">
        <f t="shared" si="86"/>
        <v>1</v>
      </c>
      <c r="L189" s="174" t="b">
        <f t="shared" si="86"/>
        <v>1</v>
      </c>
      <c r="M189" s="174" t="b">
        <f t="shared" si="86"/>
        <v>1</v>
      </c>
      <c r="N189" s="174" t="b">
        <f t="shared" si="86"/>
        <v>1</v>
      </c>
      <c r="O189" s="174" t="b">
        <f t="shared" si="86"/>
        <v>1</v>
      </c>
      <c r="P189" s="174" t="b">
        <f t="shared" si="86"/>
        <v>0</v>
      </c>
      <c r="Q189" s="174" t="b">
        <f t="shared" si="86"/>
        <v>0</v>
      </c>
      <c r="R189" s="174" t="b">
        <f t="shared" si="86"/>
        <v>0</v>
      </c>
      <c r="S189" s="174" t="b">
        <f t="shared" si="86"/>
        <v>0</v>
      </c>
      <c r="T189" s="174" t="b">
        <f t="shared" si="86"/>
        <v>0</v>
      </c>
      <c r="U189" s="174" t="b">
        <f t="shared" si="86"/>
        <v>0</v>
      </c>
      <c r="V189" s="174" t="b">
        <f t="shared" si="86"/>
        <v>0</v>
      </c>
      <c r="W189" s="174" t="b">
        <f t="shared" si="86"/>
        <v>0</v>
      </c>
      <c r="X189" s="174" t="b">
        <f t="shared" si="86"/>
        <v>0</v>
      </c>
      <c r="Y189" s="174" t="b">
        <f t="shared" si="86"/>
        <v>0</v>
      </c>
      <c r="Z189" s="174" t="b">
        <f t="shared" si="86"/>
        <v>0</v>
      </c>
      <c r="AA189" s="174" t="b">
        <f t="shared" si="86"/>
        <v>0</v>
      </c>
      <c r="AB189" s="174" t="b">
        <f t="shared" si="86"/>
        <v>0</v>
      </c>
      <c r="AC189" s="174" t="b">
        <f t="shared" si="86"/>
        <v>0</v>
      </c>
      <c r="AD189" s="174" t="b">
        <f t="shared" si="86"/>
        <v>0</v>
      </c>
      <c r="AE189" s="174" t="b">
        <f t="shared" si="86"/>
        <v>0</v>
      </c>
      <c r="AF189" s="174" t="b">
        <f t="shared" si="86"/>
        <v>0</v>
      </c>
      <c r="AG189" s="174" t="b">
        <f t="shared" si="86"/>
        <v>0</v>
      </c>
      <c r="AH189" s="174" t="b">
        <f t="shared" si="86"/>
        <v>0</v>
      </c>
      <c r="AI189" s="174" t="b">
        <f t="shared" si="86"/>
        <v>0</v>
      </c>
      <c r="AJ189" s="174" t="b">
        <f t="shared" si="86"/>
        <v>0</v>
      </c>
    </row>
    <row r="190" spans="1:36" s="214" customFormat="1" x14ac:dyDescent="0.2">
      <c r="A190" s="190"/>
      <c r="B190" s="183"/>
      <c r="C190" s="183"/>
      <c r="D190" s="191"/>
      <c r="E190" s="227" t="str">
        <f t="shared" ref="E190:G190" si="87">E171</f>
        <v>Discounted net revenue/(cost) for export 3</v>
      </c>
      <c r="F190" s="242"/>
      <c r="G190" s="227" t="str">
        <f t="shared" si="87"/>
        <v>£m (real)</v>
      </c>
      <c r="H190" s="242">
        <f>H171</f>
        <v>0</v>
      </c>
      <c r="I190" s="242"/>
      <c r="J190" s="242">
        <f t="shared" ref="J190:AJ190" si="88">J171</f>
        <v>0</v>
      </c>
      <c r="K190" s="242">
        <f t="shared" si="88"/>
        <v>0</v>
      </c>
      <c r="L190" s="242">
        <f t="shared" si="88"/>
        <v>0</v>
      </c>
      <c r="M190" s="242">
        <f t="shared" si="88"/>
        <v>0</v>
      </c>
      <c r="N190" s="242">
        <f t="shared" si="88"/>
        <v>0</v>
      </c>
      <c r="O190" s="242">
        <f t="shared" si="88"/>
        <v>0</v>
      </c>
      <c r="P190" s="242">
        <f t="shared" si="88"/>
        <v>0</v>
      </c>
      <c r="Q190" s="242">
        <f t="shared" si="88"/>
        <v>0</v>
      </c>
      <c r="R190" s="242">
        <f t="shared" si="88"/>
        <v>0</v>
      </c>
      <c r="S190" s="242">
        <f t="shared" si="88"/>
        <v>0</v>
      </c>
      <c r="T190" s="242">
        <f t="shared" si="88"/>
        <v>0</v>
      </c>
      <c r="U190" s="242">
        <f t="shared" si="88"/>
        <v>0</v>
      </c>
      <c r="V190" s="242">
        <f t="shared" si="88"/>
        <v>0</v>
      </c>
      <c r="W190" s="242">
        <f t="shared" si="88"/>
        <v>0</v>
      </c>
      <c r="X190" s="242">
        <f t="shared" si="88"/>
        <v>0</v>
      </c>
      <c r="Y190" s="242">
        <f t="shared" si="88"/>
        <v>0</v>
      </c>
      <c r="Z190" s="242">
        <f t="shared" si="88"/>
        <v>0</v>
      </c>
      <c r="AA190" s="242">
        <f t="shared" si="88"/>
        <v>0</v>
      </c>
      <c r="AB190" s="242">
        <f t="shared" si="88"/>
        <v>0</v>
      </c>
      <c r="AC190" s="242">
        <f t="shared" si="88"/>
        <v>0</v>
      </c>
      <c r="AD190" s="242">
        <f t="shared" si="88"/>
        <v>0</v>
      </c>
      <c r="AE190" s="242">
        <f t="shared" si="88"/>
        <v>0</v>
      </c>
      <c r="AF190" s="242">
        <f t="shared" si="88"/>
        <v>0</v>
      </c>
      <c r="AG190" s="242">
        <f t="shared" si="88"/>
        <v>0</v>
      </c>
      <c r="AH190" s="242">
        <f t="shared" si="88"/>
        <v>0</v>
      </c>
      <c r="AI190" s="242">
        <f t="shared" si="88"/>
        <v>0</v>
      </c>
      <c r="AJ190" s="214">
        <f t="shared" si="88"/>
        <v>0</v>
      </c>
    </row>
    <row r="191" spans="1:36" s="213" customFormat="1" x14ac:dyDescent="0.2">
      <c r="A191" s="86"/>
      <c r="B191" s="95"/>
      <c r="C191" s="95"/>
      <c r="D191" s="90"/>
      <c r="E191" s="224" t="s">
        <v>143</v>
      </c>
      <c r="F191" s="207"/>
      <c r="G191" s="220" t="s">
        <v>72</v>
      </c>
      <c r="H191" s="207"/>
      <c r="I191" s="207"/>
      <c r="J191" s="210">
        <f>J189*J190</f>
        <v>0</v>
      </c>
      <c r="K191" s="210">
        <f>K189*K190</f>
        <v>0</v>
      </c>
      <c r="L191" s="210">
        <f>L189*L190</f>
        <v>0</v>
      </c>
      <c r="M191" s="210">
        <f t="shared" ref="M191:AJ191" si="89">M189*M190</f>
        <v>0</v>
      </c>
      <c r="N191" s="210">
        <f t="shared" si="89"/>
        <v>0</v>
      </c>
      <c r="O191" s="210">
        <f t="shared" si="89"/>
        <v>0</v>
      </c>
      <c r="P191" s="210">
        <f t="shared" si="89"/>
        <v>0</v>
      </c>
      <c r="Q191" s="210">
        <f t="shared" si="89"/>
        <v>0</v>
      </c>
      <c r="R191" s="210">
        <f t="shared" si="89"/>
        <v>0</v>
      </c>
      <c r="S191" s="210">
        <f t="shared" si="89"/>
        <v>0</v>
      </c>
      <c r="T191" s="210">
        <f t="shared" si="89"/>
        <v>0</v>
      </c>
      <c r="U191" s="210">
        <f t="shared" si="89"/>
        <v>0</v>
      </c>
      <c r="V191" s="210">
        <f t="shared" si="89"/>
        <v>0</v>
      </c>
      <c r="W191" s="210">
        <f t="shared" si="89"/>
        <v>0</v>
      </c>
      <c r="X191" s="210">
        <f t="shared" si="89"/>
        <v>0</v>
      </c>
      <c r="Y191" s="210">
        <f t="shared" si="89"/>
        <v>0</v>
      </c>
      <c r="Z191" s="210">
        <f t="shared" si="89"/>
        <v>0</v>
      </c>
      <c r="AA191" s="210">
        <f t="shared" si="89"/>
        <v>0</v>
      </c>
      <c r="AB191" s="210">
        <f t="shared" si="89"/>
        <v>0</v>
      </c>
      <c r="AC191" s="210">
        <f t="shared" si="89"/>
        <v>0</v>
      </c>
      <c r="AD191" s="210">
        <f t="shared" si="89"/>
        <v>0</v>
      </c>
      <c r="AE191" s="210">
        <f t="shared" si="89"/>
        <v>0</v>
      </c>
      <c r="AF191" s="210">
        <f t="shared" si="89"/>
        <v>0</v>
      </c>
      <c r="AG191" s="210">
        <f t="shared" si="89"/>
        <v>0</v>
      </c>
      <c r="AH191" s="210">
        <f t="shared" si="89"/>
        <v>0</v>
      </c>
      <c r="AI191" s="210">
        <f t="shared" si="89"/>
        <v>0</v>
      </c>
      <c r="AJ191" s="212">
        <f t="shared" si="89"/>
        <v>0</v>
      </c>
    </row>
    <row r="192" spans="1:36" x14ac:dyDescent="0.2">
      <c r="J192" s="207"/>
      <c r="K192" s="207"/>
      <c r="L192" s="207"/>
      <c r="M192" s="207"/>
      <c r="N192" s="207"/>
      <c r="O192" s="207"/>
      <c r="P192" s="207"/>
      <c r="Q192" s="207"/>
      <c r="R192" s="207"/>
      <c r="S192" s="207"/>
      <c r="T192" s="205"/>
      <c r="U192" s="205"/>
      <c r="V192" s="205"/>
      <c r="W192" s="205"/>
      <c r="X192" s="205"/>
      <c r="Y192" s="205"/>
      <c r="Z192" s="205"/>
      <c r="AA192" s="205"/>
      <c r="AB192" s="207"/>
      <c r="AC192" s="207"/>
      <c r="AD192" s="207"/>
      <c r="AE192" s="207"/>
      <c r="AF192" s="207"/>
      <c r="AG192" s="207"/>
      <c r="AH192" s="207"/>
      <c r="AI192" s="207"/>
    </row>
    <row r="193" spans="1:36" s="184" customFormat="1" x14ac:dyDescent="0.2">
      <c r="A193" s="196"/>
      <c r="B193" s="197"/>
      <c r="C193" s="197"/>
      <c r="D193" s="198"/>
      <c r="E193" s="224" t="str">
        <f>E191</f>
        <v>Discounted net revenue/(cost) for cap for export 3</v>
      </c>
      <c r="F193" s="241"/>
      <c r="G193" s="221" t="str">
        <f t="shared" ref="G193" si="90">G191</f>
        <v>£m (real)</v>
      </c>
      <c r="H193" s="241">
        <f>H191</f>
        <v>0</v>
      </c>
      <c r="I193" s="241"/>
      <c r="J193" s="241">
        <f t="shared" ref="J193:AJ193" si="91">J191</f>
        <v>0</v>
      </c>
      <c r="K193" s="241">
        <f t="shared" si="91"/>
        <v>0</v>
      </c>
      <c r="L193" s="241">
        <f t="shared" si="91"/>
        <v>0</v>
      </c>
      <c r="M193" s="241">
        <f t="shared" si="91"/>
        <v>0</v>
      </c>
      <c r="N193" s="241">
        <f t="shared" si="91"/>
        <v>0</v>
      </c>
      <c r="O193" s="241">
        <f t="shared" si="91"/>
        <v>0</v>
      </c>
      <c r="P193" s="241">
        <f t="shared" si="91"/>
        <v>0</v>
      </c>
      <c r="Q193" s="241">
        <f t="shared" si="91"/>
        <v>0</v>
      </c>
      <c r="R193" s="241">
        <f t="shared" si="91"/>
        <v>0</v>
      </c>
      <c r="S193" s="241">
        <f t="shared" si="91"/>
        <v>0</v>
      </c>
      <c r="T193" s="241">
        <f t="shared" si="91"/>
        <v>0</v>
      </c>
      <c r="U193" s="241">
        <f t="shared" si="91"/>
        <v>0</v>
      </c>
      <c r="V193" s="241">
        <f t="shared" si="91"/>
        <v>0</v>
      </c>
      <c r="W193" s="241">
        <f t="shared" si="91"/>
        <v>0</v>
      </c>
      <c r="X193" s="241">
        <f t="shared" si="91"/>
        <v>0</v>
      </c>
      <c r="Y193" s="241">
        <f t="shared" si="91"/>
        <v>0</v>
      </c>
      <c r="Z193" s="241">
        <f t="shared" si="91"/>
        <v>0</v>
      </c>
      <c r="AA193" s="241">
        <f t="shared" si="91"/>
        <v>0</v>
      </c>
      <c r="AB193" s="241">
        <f t="shared" si="91"/>
        <v>0</v>
      </c>
      <c r="AC193" s="241">
        <f t="shared" si="91"/>
        <v>0</v>
      </c>
      <c r="AD193" s="241">
        <f t="shared" si="91"/>
        <v>0</v>
      </c>
      <c r="AE193" s="241">
        <f t="shared" si="91"/>
        <v>0</v>
      </c>
      <c r="AF193" s="241">
        <f t="shared" si="91"/>
        <v>0</v>
      </c>
      <c r="AG193" s="241">
        <f t="shared" si="91"/>
        <v>0</v>
      </c>
      <c r="AH193" s="241">
        <f t="shared" si="91"/>
        <v>0</v>
      </c>
      <c r="AI193" s="241">
        <f t="shared" si="91"/>
        <v>0</v>
      </c>
      <c r="AJ193" s="211">
        <f t="shared" si="91"/>
        <v>0</v>
      </c>
    </row>
    <row r="194" spans="1:36" x14ac:dyDescent="0.2">
      <c r="E194" s="227" t="s">
        <v>144</v>
      </c>
      <c r="F194" s="242">
        <f>SUM(J193:AJ193)</f>
        <v>0</v>
      </c>
      <c r="G194" s="228" t="s">
        <v>72</v>
      </c>
    </row>
    <row r="195" spans="1:36" x14ac:dyDescent="0.2">
      <c r="F195" s="199"/>
    </row>
    <row r="196" spans="1:36" x14ac:dyDescent="0.2">
      <c r="E196" s="224" t="str">
        <f>E177</f>
        <v>50% of NPV of economic profit (profits above the normal return on capital) for export 3</v>
      </c>
      <c r="F196" s="210">
        <f>F177</f>
        <v>0</v>
      </c>
      <c r="G196" s="224" t="str">
        <f>G177</f>
        <v>£m (real)</v>
      </c>
    </row>
    <row r="197" spans="1:36" x14ac:dyDescent="0.2">
      <c r="E197" s="224" t="str">
        <f>E194</f>
        <v>Sum of discounted net revenue/(cost) for cap for export 3</v>
      </c>
      <c r="F197" s="210">
        <f>F194</f>
        <v>0</v>
      </c>
      <c r="G197" s="224" t="str">
        <f>G194</f>
        <v>£m (real)</v>
      </c>
    </row>
    <row r="198" spans="1:36" x14ac:dyDescent="0.2">
      <c r="E198" s="229" t="s">
        <v>145</v>
      </c>
      <c r="F198" s="219">
        <f>MAX(MIN(F196,F197),0)</f>
        <v>0</v>
      </c>
      <c r="G198" s="229" t="s">
        <v>72</v>
      </c>
    </row>
    <row r="199" spans="1:36" x14ac:dyDescent="0.2">
      <c r="E199" s="229"/>
      <c r="F199" s="215"/>
      <c r="G199" s="229"/>
    </row>
    <row r="200" spans="1:36" x14ac:dyDescent="0.2">
      <c r="E200" s="220" t="str">
        <f>E196</f>
        <v>50% of NPV of economic profit (profits above the normal return on capital) for export 3</v>
      </c>
      <c r="F200" s="207">
        <f>F196</f>
        <v>0</v>
      </c>
      <c r="G200" s="220" t="str">
        <f>G196</f>
        <v>£m (real)</v>
      </c>
    </row>
    <row r="201" spans="1:36" x14ac:dyDescent="0.2">
      <c r="E201" s="220" t="str">
        <f>E198</f>
        <v>Export incentive for export 3 to be paid at PR19</v>
      </c>
      <c r="F201" s="207">
        <f>F198</f>
        <v>0</v>
      </c>
      <c r="G201" s="220" t="str">
        <f>G198</f>
        <v>£m (real)</v>
      </c>
    </row>
    <row r="202" spans="1:36" x14ac:dyDescent="0.2">
      <c r="E202" s="229" t="s">
        <v>146</v>
      </c>
      <c r="F202" s="219">
        <f>MAX(0,F200-F201)</f>
        <v>0</v>
      </c>
      <c r="G202" s="230" t="s">
        <v>72</v>
      </c>
    </row>
    <row r="203" spans="1:36" x14ac:dyDescent="0.2">
      <c r="E203" s="229"/>
      <c r="F203" s="215"/>
      <c r="G203" s="230"/>
    </row>
    <row r="204" spans="1:36" x14ac:dyDescent="0.2">
      <c r="B204" s="112" t="s">
        <v>107</v>
      </c>
      <c r="E204" s="229"/>
      <c r="F204" s="215"/>
      <c r="G204" s="229"/>
    </row>
    <row r="205" spans="1:36" x14ac:dyDescent="0.2">
      <c r="E205" s="224" t="str">
        <f>E198</f>
        <v>Export incentive for export 3 to be paid at PR19</v>
      </c>
      <c r="F205" s="210">
        <f>F198</f>
        <v>0</v>
      </c>
      <c r="G205" s="224" t="str">
        <f t="shared" ref="G205" si="92">G198</f>
        <v>£m (real)</v>
      </c>
    </row>
    <row r="206" spans="1:36" x14ac:dyDescent="0.2">
      <c r="E206" s="224" t="s">
        <v>147</v>
      </c>
      <c r="F206" s="302"/>
      <c r="G206" s="224" t="s">
        <v>72</v>
      </c>
    </row>
    <row r="207" spans="1:36" x14ac:dyDescent="0.2">
      <c r="E207" s="224" t="s">
        <v>148</v>
      </c>
      <c r="F207" s="302"/>
      <c r="G207" s="224" t="s">
        <v>72</v>
      </c>
    </row>
    <row r="208" spans="1:36" x14ac:dyDescent="0.2">
      <c r="E208" s="224"/>
      <c r="F208" s="210"/>
      <c r="G208" s="224"/>
    </row>
    <row r="209" spans="1:27" x14ac:dyDescent="0.2">
      <c r="B209" s="95" t="s">
        <v>113</v>
      </c>
      <c r="E209" s="224"/>
      <c r="F209" s="207"/>
      <c r="G209" s="224"/>
    </row>
    <row r="210" spans="1:27" x14ac:dyDescent="0.2">
      <c r="E210" s="229"/>
      <c r="F210" s="207"/>
      <c r="G210" s="224"/>
    </row>
    <row r="211" spans="1:27" x14ac:dyDescent="0.2">
      <c r="E211" s="224" t="str">
        <f>E12</f>
        <v>Does the company have an Ofwat-approved trading and procurement code?</v>
      </c>
      <c r="F211" s="224" t="b">
        <f t="shared" ref="F211:G211" si="93">F12</f>
        <v>1</v>
      </c>
      <c r="G211" s="224" t="str">
        <f t="shared" si="93"/>
        <v>True/false</v>
      </c>
    </row>
    <row r="212" spans="1:27" ht="25.5" x14ac:dyDescent="0.2">
      <c r="E212" s="221" t="str">
        <f>E163</f>
        <v>Has the company produced a report to evidence that this is a new export and complies with its Ofwat-approved trading and procurement code?</v>
      </c>
      <c r="F212" s="245" t="b">
        <f>F163</f>
        <v>1</v>
      </c>
      <c r="G212" s="224" t="str">
        <f>G163</f>
        <v>True/false</v>
      </c>
    </row>
    <row r="213" spans="1:27" x14ac:dyDescent="0.2">
      <c r="A213" s="259"/>
      <c r="B213" s="112"/>
      <c r="C213" s="112"/>
      <c r="D213" s="108"/>
      <c r="E213" s="224" t="s">
        <v>114</v>
      </c>
      <c r="F213" s="246" t="b">
        <f>IF(AND(F211,F212),TRUE,FALSE)</f>
        <v>1</v>
      </c>
      <c r="G213" s="224" t="s">
        <v>70</v>
      </c>
    </row>
    <row r="214" spans="1:27" x14ac:dyDescent="0.2">
      <c r="E214" s="224"/>
      <c r="F214" s="207"/>
      <c r="G214" s="229"/>
    </row>
    <row r="215" spans="1:27" x14ac:dyDescent="0.2">
      <c r="B215" s="112" t="s">
        <v>118</v>
      </c>
      <c r="E215" s="224"/>
      <c r="F215" s="219"/>
      <c r="G215" s="229"/>
    </row>
    <row r="216" spans="1:27" x14ac:dyDescent="0.2">
      <c r="B216" s="112"/>
      <c r="E216" s="224" t="str">
        <f>E213</f>
        <v>Meets all trading and procurement checks</v>
      </c>
      <c r="F216" s="224" t="b">
        <f>F213</f>
        <v>1</v>
      </c>
      <c r="G216" s="224" t="str">
        <f>G213</f>
        <v>True/false</v>
      </c>
    </row>
    <row r="217" spans="1:27" x14ac:dyDescent="0.2">
      <c r="B217" s="112"/>
      <c r="E217" s="224" t="str">
        <f>E206</f>
        <v>Export incentive for export 3 to be paid to the water resources control at PR19</v>
      </c>
      <c r="F217" s="210">
        <f>F206</f>
        <v>0</v>
      </c>
      <c r="G217" s="224" t="str">
        <f>G206</f>
        <v>£m (real)</v>
      </c>
    </row>
    <row r="218" spans="1:27" s="276" customFormat="1" x14ac:dyDescent="0.2">
      <c r="A218" s="266"/>
      <c r="B218" s="273"/>
      <c r="C218" s="273"/>
      <c r="D218" s="274"/>
      <c r="E218" s="275" t="str">
        <f>E217</f>
        <v>Export incentive for export 3 to be paid to the water resources control at PR19</v>
      </c>
      <c r="F218" s="270">
        <f>IF(F$77,F217,0)</f>
        <v>0</v>
      </c>
      <c r="G218" s="275" t="str">
        <f>G205</f>
        <v>£m (real)</v>
      </c>
      <c r="T218" s="277"/>
      <c r="U218" s="277"/>
      <c r="V218" s="277"/>
      <c r="W218" s="277"/>
      <c r="X218" s="277"/>
      <c r="Y218" s="277"/>
      <c r="Z218" s="277"/>
      <c r="AA218" s="277"/>
    </row>
    <row r="219" spans="1:27" x14ac:dyDescent="0.2">
      <c r="E219" s="224"/>
      <c r="F219" s="207"/>
      <c r="G219" s="224"/>
    </row>
    <row r="220" spans="1:27" x14ac:dyDescent="0.2">
      <c r="E220" s="224" t="str">
        <f>E213</f>
        <v>Meets all trading and procurement checks</v>
      </c>
      <c r="F220" s="224" t="b">
        <f>F213</f>
        <v>1</v>
      </c>
      <c r="G220" s="224" t="str">
        <f>G213</f>
        <v>True/false</v>
      </c>
    </row>
    <row r="221" spans="1:27" x14ac:dyDescent="0.2">
      <c r="E221" s="224" t="str">
        <f>E207</f>
        <v>Export incentive for export 3 to be paid to the network plus water control at PR19</v>
      </c>
      <c r="F221" s="210">
        <f>F207</f>
        <v>0</v>
      </c>
      <c r="G221" s="224" t="str">
        <f>G207</f>
        <v>£m (real)</v>
      </c>
    </row>
    <row r="222" spans="1:27" s="276" customFormat="1" x14ac:dyDescent="0.2">
      <c r="A222" s="266"/>
      <c r="B222" s="273"/>
      <c r="C222" s="273"/>
      <c r="D222" s="274"/>
      <c r="E222" s="275" t="str">
        <f>E221</f>
        <v>Export incentive for export 3 to be paid to the network plus water control at PR19</v>
      </c>
      <c r="F222" s="270">
        <f>IF(F$81,F221,0)</f>
        <v>0</v>
      </c>
      <c r="G222" s="275"/>
      <c r="T222" s="277"/>
      <c r="U222" s="277"/>
      <c r="V222" s="277"/>
      <c r="W222" s="277"/>
      <c r="X222" s="277"/>
      <c r="Y222" s="277"/>
      <c r="Z222" s="277"/>
      <c r="AA222" s="277"/>
    </row>
    <row r="223" spans="1:27" s="11" customFormat="1" x14ac:dyDescent="0.2">
      <c r="A223" s="106"/>
      <c r="B223" s="249"/>
      <c r="C223" s="249"/>
      <c r="D223" s="265"/>
      <c r="E223" s="229"/>
      <c r="F223" s="219"/>
      <c r="G223" s="229"/>
      <c r="T223" s="200"/>
      <c r="U223" s="200"/>
      <c r="V223" s="200"/>
      <c r="W223" s="200"/>
      <c r="X223" s="200"/>
      <c r="Y223" s="200"/>
      <c r="Z223" s="200"/>
      <c r="AA223" s="200"/>
    </row>
    <row r="224" spans="1:27" x14ac:dyDescent="0.2">
      <c r="A224" s="259"/>
      <c r="B224" s="112"/>
      <c r="C224" s="112"/>
      <c r="D224" s="108"/>
      <c r="E224" s="224" t="str">
        <f>E213</f>
        <v>Meets all trading and procurement checks</v>
      </c>
      <c r="F224" s="224" t="b">
        <f t="shared" ref="F224:G224" si="94">F213</f>
        <v>1</v>
      </c>
      <c r="G224" s="224" t="str">
        <f t="shared" si="94"/>
        <v>True/false</v>
      </c>
    </row>
    <row r="225" spans="1:27" x14ac:dyDescent="0.2">
      <c r="A225" s="259"/>
      <c r="B225" s="112"/>
      <c r="C225" s="112"/>
      <c r="D225" s="108"/>
      <c r="E225" s="224" t="str">
        <f>E202</f>
        <v>Export incentive for export 3 to be paid after PR19</v>
      </c>
      <c r="F225" s="210">
        <f>F202</f>
        <v>0</v>
      </c>
      <c r="G225" s="224" t="str">
        <f t="shared" ref="G225" si="95">G202</f>
        <v>£m (real)</v>
      </c>
    </row>
    <row r="226" spans="1:27" s="64" customFormat="1" x14ac:dyDescent="0.2">
      <c r="A226" s="266"/>
      <c r="B226" s="267"/>
      <c r="C226" s="267"/>
      <c r="D226" s="268"/>
      <c r="E226" s="270" t="str">
        <f>E225</f>
        <v>Export incentive for export 3 to be paid after PR19</v>
      </c>
      <c r="F226" s="270">
        <f>IF(F$85,F225,0)</f>
        <v>0</v>
      </c>
      <c r="G226" s="270" t="str">
        <f>G202</f>
        <v>£m (real)</v>
      </c>
      <c r="T226" s="66"/>
      <c r="U226" s="66"/>
      <c r="V226" s="66"/>
      <c r="W226" s="66"/>
      <c r="X226" s="66"/>
      <c r="Y226" s="66"/>
      <c r="Z226" s="66"/>
      <c r="AA226" s="66"/>
    </row>
    <row r="227" spans="1:27" x14ac:dyDescent="0.2">
      <c r="F227" s="186"/>
    </row>
    <row r="228" spans="1:27" s="195" customFormat="1" x14ac:dyDescent="0.2">
      <c r="A228" s="192" t="s">
        <v>0</v>
      </c>
      <c r="B228" s="193"/>
      <c r="C228" s="193"/>
      <c r="D228" s="194"/>
      <c r="E228" s="235"/>
      <c r="G228" s="235"/>
    </row>
  </sheetData>
  <sheetProtection algorithmName="SHA-512" hashValue="v8A3ibGacv4VIX32JTKg5Z+QvBrsbisZLHqbS44Xvsu18KF29sE4bPa5cziFBgTpTLq1qBRtzHav+1IPp4X0kQ==" saltValue="Z6fHt9BJfcNF7JNSHilycQ==" spinCount="100000" sheet="1" objects="1" scenarios="1"/>
  <conditionalFormatting sqref="J4:AJ4">
    <cfRule type="cellIs" dxfId="5" priority="5" operator="equal">
      <formula>"Post-Fcst"</formula>
    </cfRule>
    <cfRule type="cellIs" dxfId="4" priority="6" operator="equal">
      <formula>"Forecast"</formula>
    </cfRule>
    <cfRule type="cellIs" dxfId="3" priority="7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 xml:space="preserve">&amp;L&amp;F&amp;CSheet: &amp;A&amp;R OFFICIAL </oddHeader>
    <oddFooter>&amp;L(Printed on &amp;D at &amp;T) 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  <outlinePr summaryBelow="0" summaryRight="0"/>
  </sheetPr>
  <dimension ref="A1:XFD142"/>
  <sheetViews>
    <sheetView showGridLines="0" zoomScale="80" zoomScaleNormal="80" workbookViewId="0">
      <pane xSplit="9" ySplit="7" topLeftCell="J8" activePane="bottomRight" state="frozen"/>
      <selection activeCell="H9" sqref="H9"/>
      <selection pane="topRight" activeCell="H9" sqref="H9"/>
      <selection pane="bottomLeft" activeCell="H9" sqref="H9"/>
      <selection pane="bottomRight" activeCell="F111" sqref="F111"/>
    </sheetView>
  </sheetViews>
  <sheetFormatPr defaultColWidth="0" defaultRowHeight="12.75" x14ac:dyDescent="0.2"/>
  <cols>
    <col min="1" max="1" width="1.85546875" style="86" customWidth="1"/>
    <col min="2" max="3" width="1.85546875" style="95" customWidth="1"/>
    <col min="4" max="4" width="1.85546875" style="90" customWidth="1"/>
    <col min="5" max="5" width="77.85546875" style="220" bestFit="1" customWidth="1"/>
    <col min="6" max="6" width="12.5703125" style="76" customWidth="1"/>
    <col min="7" max="7" width="24.85546875" style="220" bestFit="1" customWidth="1"/>
    <col min="8" max="8" width="11.5703125" style="207" customWidth="1"/>
    <col min="9" max="9" width="2.5703125" style="76" customWidth="1"/>
    <col min="10" max="15" width="11.5703125" style="76" customWidth="1"/>
    <col min="16" max="19" width="11.5703125" style="76" hidden="1" customWidth="1"/>
    <col min="20" max="27" width="11.5703125" style="79" hidden="1" customWidth="1"/>
    <col min="28" max="36" width="10.42578125" style="76" hidden="1" customWidth="1"/>
    <col min="37" max="16384" width="9.140625" style="76" hidden="1"/>
  </cols>
  <sheetData>
    <row r="1" spans="1:36" s="1" customFormat="1" ht="30" x14ac:dyDescent="0.2">
      <c r="A1" s="4" t="str">
        <f ca="1" xml:space="preserve"> RIGHT(CELL("filename", $A$1), LEN(CELL("filename", $A$1)) - SEARCH("]", CELL("filename", $A$1)))</f>
        <v>Import incentive</v>
      </c>
      <c r="B1" s="92"/>
      <c r="C1" s="92"/>
      <c r="D1" s="87"/>
      <c r="E1" s="232"/>
      <c r="G1" s="236"/>
      <c r="H1" s="253"/>
    </row>
    <row r="2" spans="1:36" s="285" customFormat="1" x14ac:dyDescent="0.2">
      <c r="A2" s="281"/>
      <c r="B2" s="282"/>
      <c r="C2" s="282"/>
      <c r="D2" s="283"/>
      <c r="E2" s="284" t="str">
        <f>Time!E$23</f>
        <v>Model Period BEG</v>
      </c>
      <c r="G2" s="284"/>
      <c r="H2" s="295"/>
      <c r="J2" s="285">
        <f>Time!J$23</f>
        <v>41730</v>
      </c>
      <c r="K2" s="285">
        <f>Time!K$23</f>
        <v>42095</v>
      </c>
      <c r="L2" s="285">
        <f>Time!L$23</f>
        <v>42461</v>
      </c>
      <c r="M2" s="285">
        <f>Time!M$23</f>
        <v>42826</v>
      </c>
      <c r="N2" s="285">
        <f>Time!N$23</f>
        <v>43191</v>
      </c>
      <c r="O2" s="285">
        <f>Time!O$23</f>
        <v>43556</v>
      </c>
      <c r="P2" s="285">
        <f>Time!P$23</f>
        <v>43922</v>
      </c>
      <c r="Q2" s="285">
        <f>Time!Q$23</f>
        <v>44287</v>
      </c>
      <c r="R2" s="285">
        <f>Time!R$23</f>
        <v>44652</v>
      </c>
      <c r="S2" s="285">
        <f>Time!S$23</f>
        <v>45017</v>
      </c>
      <c r="T2" s="285">
        <f>Time!T$23</f>
        <v>45383</v>
      </c>
      <c r="U2" s="285">
        <f>Time!U$23</f>
        <v>45748</v>
      </c>
      <c r="V2" s="285">
        <f>Time!V$23</f>
        <v>46113</v>
      </c>
      <c r="W2" s="285">
        <f>Time!W$23</f>
        <v>46478</v>
      </c>
      <c r="X2" s="285">
        <f>Time!X$23</f>
        <v>46844</v>
      </c>
      <c r="Y2" s="285">
        <f>Time!Y$23</f>
        <v>47209</v>
      </c>
      <c r="Z2" s="285">
        <f>Time!Z$23</f>
        <v>47574</v>
      </c>
      <c r="AA2" s="285">
        <f>Time!AA$23</f>
        <v>47939</v>
      </c>
      <c r="AB2" s="285">
        <f>Time!AB$23</f>
        <v>48305</v>
      </c>
      <c r="AC2" s="285">
        <f>Time!AC$23</f>
        <v>48670</v>
      </c>
      <c r="AD2" s="285">
        <f>Time!AD$23</f>
        <v>49035</v>
      </c>
      <c r="AE2" s="285">
        <f>Time!AE$23</f>
        <v>49400</v>
      </c>
      <c r="AF2" s="285">
        <f>Time!AF$23</f>
        <v>49766</v>
      </c>
      <c r="AG2" s="285">
        <f>Time!AG$23</f>
        <v>50131</v>
      </c>
      <c r="AH2" s="285">
        <f>Time!AH$23</f>
        <v>50496</v>
      </c>
      <c r="AI2" s="285">
        <f>Time!AI$23</f>
        <v>50861</v>
      </c>
      <c r="AJ2" s="285">
        <f>Time!AJ$23</f>
        <v>51227</v>
      </c>
    </row>
    <row r="3" spans="1:36" s="281" customFormat="1" x14ac:dyDescent="0.2">
      <c r="B3" s="282"/>
      <c r="C3" s="282"/>
      <c r="D3" s="283"/>
      <c r="E3" s="284" t="str">
        <f>Time!E$24</f>
        <v>Model Period END</v>
      </c>
      <c r="F3" s="285"/>
      <c r="G3" s="284"/>
      <c r="H3" s="295"/>
      <c r="I3" s="285"/>
      <c r="J3" s="285">
        <f>Time!J$24</f>
        <v>42094</v>
      </c>
      <c r="K3" s="285">
        <f>Time!K$24</f>
        <v>42460</v>
      </c>
      <c r="L3" s="285">
        <f>Time!L$24</f>
        <v>42825</v>
      </c>
      <c r="M3" s="285">
        <f>Time!M$24</f>
        <v>43190</v>
      </c>
      <c r="N3" s="285">
        <f>Time!N$24</f>
        <v>43555</v>
      </c>
      <c r="O3" s="285">
        <f>Time!O$24</f>
        <v>43921</v>
      </c>
      <c r="P3" s="285">
        <f>Time!P$24</f>
        <v>44286</v>
      </c>
      <c r="Q3" s="285">
        <f>Time!Q$24</f>
        <v>44651</v>
      </c>
      <c r="R3" s="285">
        <f>Time!R$24</f>
        <v>45016</v>
      </c>
      <c r="S3" s="285">
        <f>Time!S$24</f>
        <v>45382</v>
      </c>
      <c r="T3" s="285">
        <f>Time!T$24</f>
        <v>45747</v>
      </c>
      <c r="U3" s="285">
        <f>Time!U$24</f>
        <v>46112</v>
      </c>
      <c r="V3" s="285">
        <f>Time!V$24</f>
        <v>46477</v>
      </c>
      <c r="W3" s="285">
        <f>Time!W$24</f>
        <v>46843</v>
      </c>
      <c r="X3" s="285">
        <f>Time!X$24</f>
        <v>47208</v>
      </c>
      <c r="Y3" s="285">
        <f>Time!Y$24</f>
        <v>47573</v>
      </c>
      <c r="Z3" s="285">
        <f>Time!Z$24</f>
        <v>47938</v>
      </c>
      <c r="AA3" s="285">
        <f>Time!AA$24</f>
        <v>48304</v>
      </c>
      <c r="AB3" s="285">
        <f>Time!AB$24</f>
        <v>48669</v>
      </c>
      <c r="AC3" s="285">
        <f>Time!AC$24</f>
        <v>49034</v>
      </c>
      <c r="AD3" s="285">
        <f>Time!AD$24</f>
        <v>49399</v>
      </c>
      <c r="AE3" s="285">
        <f>Time!AE$24</f>
        <v>49765</v>
      </c>
      <c r="AF3" s="285">
        <f>Time!AF$24</f>
        <v>50130</v>
      </c>
      <c r="AG3" s="285">
        <f>Time!AG$24</f>
        <v>50495</v>
      </c>
      <c r="AH3" s="285">
        <f>Time!AH$24</f>
        <v>50860</v>
      </c>
      <c r="AI3" s="285">
        <f>Time!AI$24</f>
        <v>51226</v>
      </c>
      <c r="AJ3" s="285">
        <f>Time!AJ$24</f>
        <v>51591</v>
      </c>
    </row>
    <row r="4" spans="1:36" s="286" customFormat="1" x14ac:dyDescent="0.2">
      <c r="B4" s="287"/>
      <c r="C4" s="287"/>
      <c r="D4" s="288"/>
      <c r="E4" s="284" t="str">
        <f>Time!E$60</f>
        <v>Pre Forecast vs Forecast</v>
      </c>
      <c r="F4" s="285"/>
      <c r="G4" s="284"/>
      <c r="H4" s="295"/>
      <c r="I4" s="285"/>
      <c r="J4" s="285" t="str">
        <f>Time!J$60</f>
        <v>Pre Fcst</v>
      </c>
      <c r="K4" s="285" t="str">
        <f>Time!K$60</f>
        <v>Forecast</v>
      </c>
      <c r="L4" s="285" t="str">
        <f>Time!L$60</f>
        <v>Forecast</v>
      </c>
      <c r="M4" s="285" t="str">
        <f>Time!M$60</f>
        <v>Forecast</v>
      </c>
      <c r="N4" s="285" t="str">
        <f>Time!N$60</f>
        <v>Forecast</v>
      </c>
      <c r="O4" s="285" t="str">
        <f>Time!O$60</f>
        <v>Forecast</v>
      </c>
      <c r="P4" s="285" t="str">
        <f>Time!P$60</f>
        <v>Post-Fcst</v>
      </c>
      <c r="Q4" s="285" t="str">
        <f>Time!Q$60</f>
        <v>Post-Fcst</v>
      </c>
      <c r="R4" s="285" t="str">
        <f>Time!R$60</f>
        <v>Post-Fcst</v>
      </c>
      <c r="S4" s="285" t="str">
        <f>Time!S$60</f>
        <v>Post-Fcst</v>
      </c>
      <c r="T4" s="285" t="str">
        <f>Time!T$60</f>
        <v>Post-Fcst</v>
      </c>
      <c r="U4" s="285" t="str">
        <f>Time!U$60</f>
        <v>Post-Fcst</v>
      </c>
      <c r="V4" s="285" t="str">
        <f>Time!V$60</f>
        <v>Post-Fcst</v>
      </c>
      <c r="W4" s="285" t="str">
        <f>Time!W$60</f>
        <v>Post-Fcst</v>
      </c>
      <c r="X4" s="285" t="str">
        <f>Time!X$60</f>
        <v>Post-Fcst</v>
      </c>
      <c r="Y4" s="285" t="str">
        <f>Time!Y$60</f>
        <v>Post-Fcst</v>
      </c>
      <c r="Z4" s="285" t="str">
        <f>Time!Z$60</f>
        <v>Post-Fcst</v>
      </c>
      <c r="AA4" s="285" t="str">
        <f>Time!AA$60</f>
        <v>Post-Fcst</v>
      </c>
      <c r="AB4" s="285" t="str">
        <f>Time!AB$60</f>
        <v>Post-Fcst</v>
      </c>
      <c r="AC4" s="285" t="str">
        <f>Time!AC$60</f>
        <v>Post-Fcst</v>
      </c>
      <c r="AD4" s="285" t="str">
        <f>Time!AD$60</f>
        <v>Post-Fcst</v>
      </c>
      <c r="AE4" s="285" t="str">
        <f>Time!AE$60</f>
        <v>Post-Fcst</v>
      </c>
      <c r="AF4" s="285" t="str">
        <f>Time!AF$60</f>
        <v>Post-Fcst</v>
      </c>
      <c r="AG4" s="285" t="str">
        <f>Time!AG$60</f>
        <v>Post-Fcst</v>
      </c>
      <c r="AH4" s="285" t="str">
        <f>Time!AH$60</f>
        <v>Post-Fcst</v>
      </c>
      <c r="AI4" s="285" t="str">
        <f>Time!AI$60</f>
        <v>Post-Fcst</v>
      </c>
      <c r="AJ4" s="285" t="str">
        <f>Time!AJ$60</f>
        <v>Post-Fcst</v>
      </c>
    </row>
    <row r="5" spans="1:36" s="289" customFormat="1" x14ac:dyDescent="0.2">
      <c r="B5" s="290"/>
      <c r="C5" s="290"/>
      <c r="D5" s="291"/>
      <c r="E5" s="292" t="str">
        <f>Time!E$102</f>
        <v>Financial Year Ending</v>
      </c>
      <c r="F5" s="293"/>
      <c r="G5" s="292"/>
      <c r="H5" s="296"/>
      <c r="I5" s="293"/>
      <c r="J5" s="294">
        <f>Time!J$102</f>
        <v>2015</v>
      </c>
      <c r="K5" s="294">
        <f>Time!K$102</f>
        <v>2016</v>
      </c>
      <c r="L5" s="294">
        <f>Time!L$102</f>
        <v>2017</v>
      </c>
      <c r="M5" s="294">
        <f>Time!M$102</f>
        <v>2018</v>
      </c>
      <c r="N5" s="294">
        <f>Time!N$102</f>
        <v>2019</v>
      </c>
      <c r="O5" s="294">
        <f>Time!O$102</f>
        <v>2020</v>
      </c>
      <c r="P5" s="294">
        <f>Time!P$102</f>
        <v>2021</v>
      </c>
      <c r="Q5" s="294">
        <f>Time!Q$102</f>
        <v>2022</v>
      </c>
      <c r="R5" s="294">
        <f>Time!R$102</f>
        <v>2023</v>
      </c>
      <c r="S5" s="294">
        <f>Time!S$102</f>
        <v>2024</v>
      </c>
      <c r="T5" s="294">
        <f>Time!T$102</f>
        <v>2025</v>
      </c>
      <c r="U5" s="294">
        <f>Time!U$102</f>
        <v>2026</v>
      </c>
      <c r="V5" s="294">
        <f>Time!V$102</f>
        <v>2027</v>
      </c>
      <c r="W5" s="294">
        <f>Time!W$102</f>
        <v>2028</v>
      </c>
      <c r="X5" s="294">
        <f>Time!X$102</f>
        <v>2029</v>
      </c>
      <c r="Y5" s="294">
        <f>Time!Y$102</f>
        <v>2030</v>
      </c>
      <c r="Z5" s="294">
        <f>Time!Z$102</f>
        <v>2031</v>
      </c>
      <c r="AA5" s="294">
        <f>Time!AA$102</f>
        <v>2032</v>
      </c>
      <c r="AB5" s="294">
        <f>Time!AB$102</f>
        <v>2033</v>
      </c>
      <c r="AC5" s="294">
        <f>Time!AC$102</f>
        <v>2034</v>
      </c>
      <c r="AD5" s="294">
        <f>Time!AD$102</f>
        <v>2035</v>
      </c>
      <c r="AE5" s="294">
        <f>Time!AE$102</f>
        <v>2036</v>
      </c>
      <c r="AF5" s="294">
        <f>Time!AF$102</f>
        <v>2037</v>
      </c>
      <c r="AG5" s="294">
        <f>Time!AG$102</f>
        <v>2038</v>
      </c>
      <c r="AH5" s="294">
        <f>Time!AH$102</f>
        <v>2039</v>
      </c>
      <c r="AI5" s="294">
        <f>Time!AI$102</f>
        <v>2040</v>
      </c>
      <c r="AJ5" s="294">
        <f>Time!AJ$102</f>
        <v>2041</v>
      </c>
    </row>
    <row r="6" spans="1:36" s="289" customFormat="1" x14ac:dyDescent="0.2">
      <c r="B6" s="290"/>
      <c r="C6" s="290"/>
      <c r="D6" s="291"/>
      <c r="E6" s="292" t="str">
        <f>Time!E$12</f>
        <v>Model column counter</v>
      </c>
      <c r="F6" s="293"/>
      <c r="G6" s="292"/>
      <c r="H6" s="296"/>
      <c r="I6" s="293"/>
      <c r="J6" s="293">
        <f>Time!J$12</f>
        <v>1</v>
      </c>
      <c r="K6" s="293">
        <f>Time!K$12</f>
        <v>2</v>
      </c>
      <c r="L6" s="293">
        <f>Time!L$12</f>
        <v>3</v>
      </c>
      <c r="M6" s="293">
        <f>Time!M$12</f>
        <v>4</v>
      </c>
      <c r="N6" s="293">
        <f>Time!N$12</f>
        <v>5</v>
      </c>
      <c r="O6" s="293">
        <f>Time!O$12</f>
        <v>6</v>
      </c>
      <c r="P6" s="293">
        <f>Time!P$12</f>
        <v>7</v>
      </c>
      <c r="Q6" s="293">
        <f>Time!Q$12</f>
        <v>8</v>
      </c>
      <c r="R6" s="293">
        <f>Time!R$12</f>
        <v>9</v>
      </c>
      <c r="S6" s="293">
        <f>Time!S$12</f>
        <v>10</v>
      </c>
      <c r="T6" s="293">
        <f>Time!T$12</f>
        <v>11</v>
      </c>
      <c r="U6" s="293">
        <f>Time!U$12</f>
        <v>12</v>
      </c>
      <c r="V6" s="293">
        <f>Time!V$12</f>
        <v>13</v>
      </c>
      <c r="W6" s="293">
        <f>Time!W$12</f>
        <v>14</v>
      </c>
      <c r="X6" s="293">
        <f>Time!X$12</f>
        <v>15</v>
      </c>
      <c r="Y6" s="293">
        <f>Time!Y$12</f>
        <v>16</v>
      </c>
      <c r="Z6" s="293">
        <f>Time!Z$12</f>
        <v>17</v>
      </c>
      <c r="AA6" s="293">
        <f>Time!AA$12</f>
        <v>18</v>
      </c>
      <c r="AB6" s="293">
        <f>Time!AB$12</f>
        <v>19</v>
      </c>
      <c r="AC6" s="293">
        <f>Time!AC$12</f>
        <v>20</v>
      </c>
      <c r="AD6" s="293">
        <f>Time!AD$12</f>
        <v>21</v>
      </c>
      <c r="AE6" s="293">
        <f>Time!AE$12</f>
        <v>22</v>
      </c>
      <c r="AF6" s="293">
        <f>Time!AF$12</f>
        <v>23</v>
      </c>
      <c r="AG6" s="293">
        <f>Time!AG$12</f>
        <v>24</v>
      </c>
      <c r="AH6" s="293">
        <f>Time!AH$12</f>
        <v>25</v>
      </c>
      <c r="AI6" s="293">
        <f>Time!AI$12</f>
        <v>26</v>
      </c>
      <c r="AJ6" s="293">
        <f>Time!AJ$12</f>
        <v>27</v>
      </c>
    </row>
    <row r="7" spans="1:36" s="49" customFormat="1" x14ac:dyDescent="0.2">
      <c r="B7" s="93"/>
      <c r="C7" s="93"/>
      <c r="D7" s="88"/>
      <c r="E7" s="233"/>
      <c r="F7" s="57" t="s">
        <v>17</v>
      </c>
      <c r="G7" s="233" t="s">
        <v>16</v>
      </c>
      <c r="H7" s="297" t="s">
        <v>22</v>
      </c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80"/>
      <c r="U7" s="80"/>
      <c r="V7" s="80"/>
      <c r="W7" s="80"/>
      <c r="X7" s="80"/>
      <c r="Y7" s="80"/>
      <c r="Z7" s="80"/>
      <c r="AA7" s="80"/>
    </row>
    <row r="9" spans="1:36" s="16" customFormat="1" x14ac:dyDescent="0.2">
      <c r="A9" s="96" t="s">
        <v>105</v>
      </c>
      <c r="B9" s="97"/>
      <c r="C9" s="97"/>
      <c r="D9" s="98"/>
      <c r="E9" s="234"/>
      <c r="G9" s="234"/>
      <c r="H9" s="254"/>
    </row>
    <row r="11" spans="1:36" x14ac:dyDescent="0.2">
      <c r="B11" s="95" t="s">
        <v>121</v>
      </c>
    </row>
    <row r="12" spans="1:36" x14ac:dyDescent="0.2">
      <c r="E12" s="220" t="s">
        <v>117</v>
      </c>
      <c r="F12" s="81" t="b">
        <v>1</v>
      </c>
      <c r="G12" s="220" t="s">
        <v>70</v>
      </c>
    </row>
    <row r="14" spans="1:36" s="16" customFormat="1" x14ac:dyDescent="0.2">
      <c r="A14" s="96" t="s">
        <v>90</v>
      </c>
      <c r="B14" s="97"/>
      <c r="C14" s="97"/>
      <c r="D14" s="98"/>
      <c r="E14" s="234"/>
      <c r="G14" s="234"/>
      <c r="H14" s="254"/>
    </row>
    <row r="15" spans="1:36" s="79" customFormat="1" x14ac:dyDescent="0.2">
      <c r="A15" s="85"/>
      <c r="B15" s="95"/>
      <c r="C15" s="95"/>
      <c r="D15" s="91"/>
      <c r="E15" s="228"/>
      <c r="G15" s="228"/>
      <c r="H15" s="205"/>
    </row>
    <row r="16" spans="1:36" x14ac:dyDescent="0.2">
      <c r="E16" s="220" t="s">
        <v>122</v>
      </c>
      <c r="F16" s="247"/>
      <c r="G16" s="220" t="s">
        <v>120</v>
      </c>
    </row>
    <row r="17" spans="5:15" customFormat="1" x14ac:dyDescent="0.2">
      <c r="H17" s="298"/>
    </row>
    <row r="18" spans="5:15" ht="25.5" x14ac:dyDescent="0.2">
      <c r="E18" s="223" t="s">
        <v>112</v>
      </c>
      <c r="F18" s="203" t="b">
        <v>1</v>
      </c>
      <c r="G18" s="220" t="s">
        <v>70</v>
      </c>
    </row>
    <row r="20" spans="5:15" x14ac:dyDescent="0.2">
      <c r="E20" s="220" t="s">
        <v>94</v>
      </c>
      <c r="G20" s="220" t="s">
        <v>72</v>
      </c>
      <c r="H20" s="207">
        <f>SUM(J20:O20)</f>
        <v>0</v>
      </c>
      <c r="J20" s="208"/>
      <c r="K20" s="208"/>
      <c r="L20" s="208"/>
      <c r="M20" s="208"/>
      <c r="N20" s="208"/>
      <c r="O20" s="208"/>
    </row>
    <row r="21" spans="5:15" x14ac:dyDescent="0.2">
      <c r="J21"/>
      <c r="K21"/>
      <c r="L21"/>
      <c r="M21"/>
      <c r="N21"/>
      <c r="O21"/>
    </row>
    <row r="22" spans="5:15" x14ac:dyDescent="0.2">
      <c r="E22" s="224" t="s">
        <v>168</v>
      </c>
      <c r="F22" s="217">
        <v>0.65</v>
      </c>
      <c r="G22" s="220" t="s">
        <v>75</v>
      </c>
      <c r="J22"/>
      <c r="K22"/>
      <c r="L22"/>
      <c r="M22"/>
      <c r="N22"/>
      <c r="O22"/>
    </row>
    <row r="23" spans="5:15" x14ac:dyDescent="0.2">
      <c r="E23" s="224" t="s">
        <v>169</v>
      </c>
      <c r="F23" s="218">
        <f xml:space="preserve"> 1 - F22</f>
        <v>0.35</v>
      </c>
      <c r="G23" s="220" t="s">
        <v>75</v>
      </c>
      <c r="J23"/>
      <c r="K23"/>
      <c r="L23"/>
      <c r="M23"/>
      <c r="N23"/>
      <c r="O23"/>
    </row>
    <row r="24" spans="5:15" x14ac:dyDescent="0.2">
      <c r="J24" s="84"/>
      <c r="K24" s="84"/>
      <c r="L24" s="84"/>
      <c r="M24" s="84"/>
      <c r="N24" s="84"/>
      <c r="O24" s="84"/>
    </row>
    <row r="25" spans="5:15" x14ac:dyDescent="0.2">
      <c r="E25" s="220" t="str">
        <f xml:space="preserve"> E$22</f>
        <v>Proportion of the incentive allocated to the water resources control</v>
      </c>
      <c r="F25" s="218">
        <f xml:space="preserve"> F$22</f>
        <v>0.65</v>
      </c>
      <c r="G25" s="220" t="str">
        <f xml:space="preserve"> G$22</f>
        <v>Percentage</v>
      </c>
      <c r="J25" s="84"/>
      <c r="K25" s="84"/>
      <c r="L25" s="84"/>
      <c r="M25" s="84"/>
      <c r="N25" s="84"/>
      <c r="O25" s="84"/>
    </row>
    <row r="26" spans="5:15" x14ac:dyDescent="0.2">
      <c r="E26" s="220" t="str">
        <f xml:space="preserve"> E$20</f>
        <v>Cost of water imported under new import 1</v>
      </c>
      <c r="F26" s="220">
        <f t="shared" ref="F26:O26" si="0" xml:space="preserve"> F$20</f>
        <v>0</v>
      </c>
      <c r="G26" s="220" t="str">
        <f t="shared" si="0"/>
        <v>£m (real)</v>
      </c>
      <c r="H26" s="207">
        <f t="shared" si="0"/>
        <v>0</v>
      </c>
      <c r="I26" s="220">
        <f t="shared" si="0"/>
        <v>0</v>
      </c>
      <c r="J26" s="220">
        <f t="shared" si="0"/>
        <v>0</v>
      </c>
      <c r="K26" s="220">
        <f t="shared" si="0"/>
        <v>0</v>
      </c>
      <c r="L26" s="220">
        <f t="shared" si="0"/>
        <v>0</v>
      </c>
      <c r="M26" s="220">
        <f t="shared" si="0"/>
        <v>0</v>
      </c>
      <c r="N26" s="220">
        <f t="shared" si="0"/>
        <v>0</v>
      </c>
      <c r="O26" s="220">
        <f t="shared" si="0"/>
        <v>0</v>
      </c>
    </row>
    <row r="27" spans="5:15" x14ac:dyDescent="0.2">
      <c r="E27" s="228" t="s">
        <v>170</v>
      </c>
      <c r="G27" s="220" t="s">
        <v>72</v>
      </c>
      <c r="J27" s="239">
        <f>J$26*$F25</f>
        <v>0</v>
      </c>
      <c r="K27" s="239">
        <f t="shared" ref="K27:N27" si="1">K$26*$F25</f>
        <v>0</v>
      </c>
      <c r="L27" s="239">
        <f t="shared" si="1"/>
        <v>0</v>
      </c>
      <c r="M27" s="239">
        <f t="shared" si="1"/>
        <v>0</v>
      </c>
      <c r="N27" s="239">
        <f t="shared" si="1"/>
        <v>0</v>
      </c>
      <c r="O27" s="239">
        <f>O$26*$F25</f>
        <v>0</v>
      </c>
    </row>
    <row r="28" spans="5:15" x14ac:dyDescent="0.2">
      <c r="E28" s="228"/>
      <c r="J28" s="239"/>
      <c r="K28" s="239"/>
      <c r="L28" s="239"/>
      <c r="M28" s="239"/>
      <c r="N28" s="239"/>
      <c r="O28" s="239"/>
    </row>
    <row r="29" spans="5:15" x14ac:dyDescent="0.2">
      <c r="E29" s="228" t="str">
        <f xml:space="preserve"> E$23</f>
        <v>Proportion of the incentive allocated to the network plus water control</v>
      </c>
      <c r="F29" s="218">
        <f xml:space="preserve"> F$23</f>
        <v>0.35</v>
      </c>
      <c r="G29" s="220" t="str">
        <f xml:space="preserve"> G$23</f>
        <v>Percentage</v>
      </c>
      <c r="J29" s="239"/>
      <c r="K29" s="239"/>
      <c r="L29" s="239"/>
      <c r="M29" s="239"/>
      <c r="N29" s="239"/>
      <c r="O29" s="239"/>
    </row>
    <row r="30" spans="5:15" x14ac:dyDescent="0.2">
      <c r="E30" s="220" t="str">
        <f xml:space="preserve"> E$20</f>
        <v>Cost of water imported under new import 1</v>
      </c>
      <c r="F30" s="220">
        <f t="shared" ref="F30:O30" si="2" xml:space="preserve"> F$20</f>
        <v>0</v>
      </c>
      <c r="G30" s="220" t="str">
        <f t="shared" si="2"/>
        <v>£m (real)</v>
      </c>
      <c r="H30" s="207">
        <f t="shared" si="2"/>
        <v>0</v>
      </c>
      <c r="I30" s="220">
        <f t="shared" si="2"/>
        <v>0</v>
      </c>
      <c r="J30" s="220">
        <f t="shared" si="2"/>
        <v>0</v>
      </c>
      <c r="K30" s="220">
        <f t="shared" si="2"/>
        <v>0</v>
      </c>
      <c r="L30" s="220">
        <f t="shared" si="2"/>
        <v>0</v>
      </c>
      <c r="M30" s="220">
        <f t="shared" si="2"/>
        <v>0</v>
      </c>
      <c r="N30" s="220">
        <f t="shared" si="2"/>
        <v>0</v>
      </c>
      <c r="O30" s="220">
        <f t="shared" si="2"/>
        <v>0</v>
      </c>
    </row>
    <row r="31" spans="5:15" x14ac:dyDescent="0.2">
      <c r="E31" s="220" t="s">
        <v>171</v>
      </c>
      <c r="G31" s="220" t="s">
        <v>72</v>
      </c>
      <c r="J31" s="239">
        <f>J$30*$F29</f>
        <v>0</v>
      </c>
      <c r="K31" s="239">
        <f t="shared" ref="K31:O31" si="3">K$30*$F29</f>
        <v>0</v>
      </c>
      <c r="L31" s="239">
        <f t="shared" si="3"/>
        <v>0</v>
      </c>
      <c r="M31" s="239">
        <f t="shared" si="3"/>
        <v>0</v>
      </c>
      <c r="N31" s="239">
        <f t="shared" si="3"/>
        <v>0</v>
      </c>
      <c r="O31" s="239">
        <f t="shared" si="3"/>
        <v>0</v>
      </c>
    </row>
    <row r="33" spans="1:15" s="16" customFormat="1" x14ac:dyDescent="0.2">
      <c r="A33" s="96" t="s">
        <v>91</v>
      </c>
      <c r="B33" s="97"/>
      <c r="C33" s="97"/>
      <c r="D33" s="98"/>
      <c r="E33" s="234"/>
      <c r="G33" s="234"/>
      <c r="H33" s="254"/>
    </row>
    <row r="34" spans="1:15" s="79" customFormat="1" x14ac:dyDescent="0.2">
      <c r="A34" s="85"/>
      <c r="B34" s="95"/>
      <c r="C34" s="95"/>
      <c r="D34" s="91"/>
      <c r="E34" s="228"/>
      <c r="G34" s="228"/>
      <c r="H34" s="205"/>
    </row>
    <row r="35" spans="1:15" x14ac:dyDescent="0.2">
      <c r="E35" s="220" t="s">
        <v>122</v>
      </c>
      <c r="F35" s="247"/>
      <c r="G35" s="220" t="s">
        <v>120</v>
      </c>
    </row>
    <row r="36" spans="1:15" s="84" customFormat="1" x14ac:dyDescent="0.2">
      <c r="H36" s="298"/>
    </row>
    <row r="37" spans="1:15" ht="25.5" x14ac:dyDescent="0.2">
      <c r="E37" s="223" t="s">
        <v>112</v>
      </c>
      <c r="F37" s="203" t="b">
        <v>1</v>
      </c>
      <c r="G37" s="220" t="s">
        <v>70</v>
      </c>
    </row>
    <row r="39" spans="1:15" x14ac:dyDescent="0.2">
      <c r="E39" s="220" t="s">
        <v>93</v>
      </c>
      <c r="G39" s="220" t="s">
        <v>72</v>
      </c>
      <c r="H39" s="207">
        <f>SUM(J39:O39)</f>
        <v>0</v>
      </c>
      <c r="J39" s="208"/>
      <c r="K39" s="208"/>
      <c r="L39" s="208"/>
      <c r="M39" s="208"/>
      <c r="N39" s="208"/>
      <c r="O39" s="208"/>
    </row>
    <row r="40" spans="1:15" x14ac:dyDescent="0.2">
      <c r="J40" s="84"/>
      <c r="K40" s="84"/>
      <c r="L40" s="84"/>
      <c r="M40" s="84"/>
      <c r="N40" s="84"/>
      <c r="O40" s="84"/>
    </row>
    <row r="41" spans="1:15" x14ac:dyDescent="0.2">
      <c r="E41" s="224" t="s">
        <v>168</v>
      </c>
      <c r="F41" s="217">
        <v>0.4</v>
      </c>
      <c r="G41" s="220" t="s">
        <v>75</v>
      </c>
      <c r="J41" s="84"/>
      <c r="K41" s="84"/>
      <c r="L41" s="84"/>
      <c r="M41" s="84"/>
      <c r="N41" s="84"/>
      <c r="O41" s="84"/>
    </row>
    <row r="42" spans="1:15" x14ac:dyDescent="0.2">
      <c r="E42" s="224" t="s">
        <v>169</v>
      </c>
      <c r="F42" s="218">
        <f>1-F41</f>
        <v>0.6</v>
      </c>
      <c r="G42" s="220" t="s">
        <v>75</v>
      </c>
      <c r="J42" s="84"/>
      <c r="K42" s="84"/>
      <c r="L42" s="84"/>
      <c r="M42" s="84"/>
      <c r="N42" s="84"/>
      <c r="O42" s="84"/>
    </row>
    <row r="43" spans="1:15" x14ac:dyDescent="0.2">
      <c r="J43" s="84"/>
      <c r="K43" s="84"/>
      <c r="L43" s="84"/>
      <c r="M43" s="84"/>
      <c r="N43" s="84"/>
      <c r="O43" s="84"/>
    </row>
    <row r="44" spans="1:15" x14ac:dyDescent="0.2">
      <c r="E44" s="220" t="str">
        <f xml:space="preserve"> E$41</f>
        <v>Proportion of the incentive allocated to the water resources control</v>
      </c>
      <c r="F44" s="218">
        <f xml:space="preserve"> F$41</f>
        <v>0.4</v>
      </c>
      <c r="G44" s="220" t="str">
        <f xml:space="preserve"> G$41</f>
        <v>Percentage</v>
      </c>
      <c r="J44" s="84"/>
      <c r="K44" s="84"/>
      <c r="L44" s="84"/>
      <c r="M44" s="84"/>
      <c r="N44" s="84"/>
      <c r="O44" s="84"/>
    </row>
    <row r="45" spans="1:15" x14ac:dyDescent="0.2">
      <c r="E45" s="220" t="str">
        <f xml:space="preserve"> E$39</f>
        <v>Cost of water imported under new import 2</v>
      </c>
      <c r="F45" s="220">
        <f t="shared" ref="F45:O45" si="4" xml:space="preserve"> F$39</f>
        <v>0</v>
      </c>
      <c r="G45" s="220" t="str">
        <f t="shared" si="4"/>
        <v>£m (real)</v>
      </c>
      <c r="H45" s="207">
        <f t="shared" si="4"/>
        <v>0</v>
      </c>
      <c r="I45" s="220">
        <f t="shared" si="4"/>
        <v>0</v>
      </c>
      <c r="J45" s="220">
        <f t="shared" si="4"/>
        <v>0</v>
      </c>
      <c r="K45" s="220">
        <f t="shared" si="4"/>
        <v>0</v>
      </c>
      <c r="L45" s="220">
        <f t="shared" si="4"/>
        <v>0</v>
      </c>
      <c r="M45" s="220">
        <f t="shared" si="4"/>
        <v>0</v>
      </c>
      <c r="N45" s="220">
        <f t="shared" si="4"/>
        <v>0</v>
      </c>
      <c r="O45" s="220">
        <f t="shared" si="4"/>
        <v>0</v>
      </c>
    </row>
    <row r="46" spans="1:15" x14ac:dyDescent="0.2">
      <c r="E46" s="228" t="s">
        <v>173</v>
      </c>
      <c r="G46" s="220" t="s">
        <v>72</v>
      </c>
      <c r="J46" s="239">
        <f>J$45*$F44</f>
        <v>0</v>
      </c>
      <c r="K46" s="239">
        <f t="shared" ref="K46:O46" si="5">K$45*$F44</f>
        <v>0</v>
      </c>
      <c r="L46" s="239">
        <f t="shared" si="5"/>
        <v>0</v>
      </c>
      <c r="M46" s="239">
        <f t="shared" si="5"/>
        <v>0</v>
      </c>
      <c r="N46" s="239">
        <f t="shared" si="5"/>
        <v>0</v>
      </c>
      <c r="O46" s="239">
        <f t="shared" si="5"/>
        <v>0</v>
      </c>
    </row>
    <row r="47" spans="1:15" x14ac:dyDescent="0.2">
      <c r="E47" s="228"/>
      <c r="J47" s="239"/>
      <c r="K47" s="239"/>
      <c r="L47" s="239"/>
      <c r="M47" s="239"/>
      <c r="N47" s="239"/>
      <c r="O47" s="239"/>
    </row>
    <row r="48" spans="1:15" x14ac:dyDescent="0.2">
      <c r="E48" s="228" t="str">
        <f xml:space="preserve"> E$42</f>
        <v>Proportion of the incentive allocated to the network plus water control</v>
      </c>
      <c r="F48" s="218">
        <f xml:space="preserve"> F$42</f>
        <v>0.6</v>
      </c>
      <c r="G48" s="220" t="str">
        <f xml:space="preserve"> G$42</f>
        <v>Percentage</v>
      </c>
      <c r="J48" s="239"/>
      <c r="K48" s="239"/>
      <c r="L48" s="239"/>
      <c r="M48" s="239"/>
      <c r="N48" s="239"/>
      <c r="O48" s="239"/>
    </row>
    <row r="49" spans="1:15" x14ac:dyDescent="0.2">
      <c r="E49" s="220" t="str">
        <f xml:space="preserve"> E$39</f>
        <v>Cost of water imported under new import 2</v>
      </c>
      <c r="F49" s="220">
        <f t="shared" ref="F49:O49" si="6" xml:space="preserve"> F$39</f>
        <v>0</v>
      </c>
      <c r="G49" s="220" t="str">
        <f t="shared" si="6"/>
        <v>£m (real)</v>
      </c>
      <c r="H49" s="207">
        <f t="shared" si="6"/>
        <v>0</v>
      </c>
      <c r="I49" s="220">
        <f t="shared" si="6"/>
        <v>0</v>
      </c>
      <c r="J49" s="220">
        <f t="shared" si="6"/>
        <v>0</v>
      </c>
      <c r="K49" s="220">
        <f t="shared" si="6"/>
        <v>0</v>
      </c>
      <c r="L49" s="220">
        <f t="shared" si="6"/>
        <v>0</v>
      </c>
      <c r="M49" s="220">
        <f t="shared" si="6"/>
        <v>0</v>
      </c>
      <c r="N49" s="220">
        <f t="shared" si="6"/>
        <v>0</v>
      </c>
      <c r="O49" s="220">
        <f t="shared" si="6"/>
        <v>0</v>
      </c>
    </row>
    <row r="50" spans="1:15" x14ac:dyDescent="0.2">
      <c r="E50" s="220" t="s">
        <v>172</v>
      </c>
      <c r="G50" s="220" t="s">
        <v>72</v>
      </c>
      <c r="J50" s="239">
        <f>J$49*$F48</f>
        <v>0</v>
      </c>
      <c r="K50" s="239">
        <f t="shared" ref="K50:O50" si="7">K$49*$F48</f>
        <v>0</v>
      </c>
      <c r="L50" s="239">
        <f t="shared" si="7"/>
        <v>0</v>
      </c>
      <c r="M50" s="239">
        <f t="shared" si="7"/>
        <v>0</v>
      </c>
      <c r="N50" s="239">
        <f t="shared" si="7"/>
        <v>0</v>
      </c>
      <c r="O50" s="239">
        <f t="shared" si="7"/>
        <v>0</v>
      </c>
    </row>
    <row r="52" spans="1:15" s="16" customFormat="1" x14ac:dyDescent="0.2">
      <c r="A52" s="96" t="s">
        <v>123</v>
      </c>
      <c r="B52" s="97"/>
      <c r="C52" s="97"/>
      <c r="D52" s="98"/>
      <c r="E52" s="234"/>
      <c r="G52" s="234"/>
      <c r="H52" s="254"/>
    </row>
    <row r="53" spans="1:15" s="79" customFormat="1" x14ac:dyDescent="0.2">
      <c r="A53" s="85"/>
      <c r="B53" s="95"/>
      <c r="C53" s="95"/>
      <c r="D53" s="91"/>
      <c r="E53" s="228"/>
      <c r="G53" s="228"/>
      <c r="H53" s="205"/>
    </row>
    <row r="54" spans="1:15" x14ac:dyDescent="0.2">
      <c r="E54" s="220" t="s">
        <v>122</v>
      </c>
      <c r="F54" s="247"/>
      <c r="G54" s="220" t="s">
        <v>120</v>
      </c>
    </row>
    <row r="55" spans="1:15" s="84" customFormat="1" x14ac:dyDescent="0.2">
      <c r="H55" s="298"/>
    </row>
    <row r="56" spans="1:15" ht="25.5" x14ac:dyDescent="0.2">
      <c r="E56" s="223" t="s">
        <v>112</v>
      </c>
      <c r="F56" s="203" t="b">
        <v>1</v>
      </c>
      <c r="G56" s="220" t="s">
        <v>70</v>
      </c>
    </row>
    <row r="58" spans="1:15" x14ac:dyDescent="0.2">
      <c r="E58" s="220" t="s">
        <v>124</v>
      </c>
      <c r="G58" s="220" t="s">
        <v>72</v>
      </c>
      <c r="H58" s="207">
        <f>SUM(J58:O58)</f>
        <v>0</v>
      </c>
      <c r="J58" s="208"/>
      <c r="K58" s="208"/>
      <c r="L58" s="208"/>
      <c r="M58" s="208"/>
      <c r="N58" s="208"/>
      <c r="O58" s="208"/>
    </row>
    <row r="59" spans="1:15" x14ac:dyDescent="0.2">
      <c r="J59" s="84"/>
      <c r="K59" s="84"/>
      <c r="L59" s="84"/>
      <c r="M59" s="84"/>
      <c r="N59" s="84"/>
      <c r="O59" s="84"/>
    </row>
    <row r="60" spans="1:15" x14ac:dyDescent="0.2">
      <c r="E60" s="224" t="s">
        <v>168</v>
      </c>
      <c r="F60" s="217">
        <v>0.8</v>
      </c>
      <c r="G60" s="220" t="s">
        <v>75</v>
      </c>
      <c r="J60" s="84"/>
      <c r="K60" s="84"/>
      <c r="L60" s="84"/>
      <c r="M60" s="84"/>
      <c r="N60" s="84"/>
      <c r="O60" s="84"/>
    </row>
    <row r="61" spans="1:15" x14ac:dyDescent="0.2">
      <c r="E61" s="224" t="s">
        <v>169</v>
      </c>
      <c r="F61" s="218">
        <f>1-F60</f>
        <v>0.19999999999999996</v>
      </c>
      <c r="G61" s="220" t="s">
        <v>75</v>
      </c>
      <c r="J61" s="84"/>
      <c r="K61" s="84"/>
      <c r="L61" s="84"/>
      <c r="M61" s="84"/>
      <c r="N61" s="84"/>
      <c r="O61" s="84"/>
    </row>
    <row r="62" spans="1:15" x14ac:dyDescent="0.2">
      <c r="J62" s="84"/>
      <c r="K62" s="84"/>
      <c r="L62" s="84"/>
      <c r="M62" s="84"/>
      <c r="N62" s="84"/>
      <c r="O62" s="84"/>
    </row>
    <row r="63" spans="1:15" x14ac:dyDescent="0.2">
      <c r="E63" s="220" t="str">
        <f xml:space="preserve"> E$60</f>
        <v>Proportion of the incentive allocated to the water resources control</v>
      </c>
      <c r="F63" s="218">
        <f xml:space="preserve"> F$60</f>
        <v>0.8</v>
      </c>
      <c r="G63" s="220" t="str">
        <f xml:space="preserve"> G$60</f>
        <v>Percentage</v>
      </c>
      <c r="J63" s="84"/>
      <c r="K63" s="84"/>
      <c r="L63" s="84"/>
      <c r="M63" s="84"/>
      <c r="N63" s="84"/>
      <c r="O63" s="84"/>
    </row>
    <row r="64" spans="1:15" x14ac:dyDescent="0.2">
      <c r="E64" s="220" t="str">
        <f xml:space="preserve"> E$58</f>
        <v>Cost of water imported under new import 3</v>
      </c>
      <c r="F64" s="220">
        <f t="shared" ref="F64:O64" si="8" xml:space="preserve"> F$58</f>
        <v>0</v>
      </c>
      <c r="G64" s="220" t="str">
        <f t="shared" si="8"/>
        <v>£m (real)</v>
      </c>
      <c r="H64" s="207">
        <f t="shared" si="8"/>
        <v>0</v>
      </c>
      <c r="I64" s="220">
        <f t="shared" si="8"/>
        <v>0</v>
      </c>
      <c r="J64" s="220">
        <f t="shared" si="8"/>
        <v>0</v>
      </c>
      <c r="K64" s="220">
        <f t="shared" si="8"/>
        <v>0</v>
      </c>
      <c r="L64" s="220">
        <f t="shared" si="8"/>
        <v>0</v>
      </c>
      <c r="M64" s="220">
        <f t="shared" si="8"/>
        <v>0</v>
      </c>
      <c r="N64" s="220">
        <f t="shared" si="8"/>
        <v>0</v>
      </c>
      <c r="O64" s="220">
        <f t="shared" si="8"/>
        <v>0</v>
      </c>
    </row>
    <row r="65" spans="1:15" x14ac:dyDescent="0.2">
      <c r="E65" s="228" t="s">
        <v>175</v>
      </c>
      <c r="G65" s="220" t="s">
        <v>72</v>
      </c>
      <c r="J65" s="239">
        <f>J$64*$F63</f>
        <v>0</v>
      </c>
      <c r="K65" s="239">
        <f t="shared" ref="K65:O65" si="9">K$64*$F63</f>
        <v>0</v>
      </c>
      <c r="L65" s="239">
        <f t="shared" si="9"/>
        <v>0</v>
      </c>
      <c r="M65" s="239">
        <f t="shared" si="9"/>
        <v>0</v>
      </c>
      <c r="N65" s="239">
        <f t="shared" si="9"/>
        <v>0</v>
      </c>
      <c r="O65" s="239">
        <f t="shared" si="9"/>
        <v>0</v>
      </c>
    </row>
    <row r="66" spans="1:15" x14ac:dyDescent="0.2">
      <c r="E66" s="228"/>
      <c r="J66" s="239"/>
      <c r="K66" s="239"/>
      <c r="L66" s="239"/>
      <c r="M66" s="239"/>
      <c r="N66" s="239"/>
      <c r="O66" s="239"/>
    </row>
    <row r="67" spans="1:15" x14ac:dyDescent="0.2">
      <c r="E67" s="228" t="str">
        <f xml:space="preserve"> E$61</f>
        <v>Proportion of the incentive allocated to the network plus water control</v>
      </c>
      <c r="F67" s="218">
        <f xml:space="preserve"> F$61</f>
        <v>0.19999999999999996</v>
      </c>
      <c r="G67" s="220" t="str">
        <f xml:space="preserve"> G$61</f>
        <v>Percentage</v>
      </c>
      <c r="J67" s="239"/>
      <c r="K67" s="239"/>
      <c r="L67" s="239"/>
      <c r="M67" s="239"/>
      <c r="N67" s="239"/>
      <c r="O67" s="239"/>
    </row>
    <row r="68" spans="1:15" x14ac:dyDescent="0.2">
      <c r="E68" s="220" t="str">
        <f xml:space="preserve"> E$58</f>
        <v>Cost of water imported under new import 3</v>
      </c>
      <c r="F68" s="220">
        <f t="shared" ref="F68:O68" si="10" xml:space="preserve"> F$58</f>
        <v>0</v>
      </c>
      <c r="G68" s="220" t="str">
        <f t="shared" si="10"/>
        <v>£m (real)</v>
      </c>
      <c r="H68" s="207">
        <f t="shared" si="10"/>
        <v>0</v>
      </c>
      <c r="I68" s="220">
        <f t="shared" si="10"/>
        <v>0</v>
      </c>
      <c r="J68" s="220">
        <f t="shared" si="10"/>
        <v>0</v>
      </c>
      <c r="K68" s="220">
        <f t="shared" si="10"/>
        <v>0</v>
      </c>
      <c r="L68" s="220">
        <f t="shared" si="10"/>
        <v>0</v>
      </c>
      <c r="M68" s="220">
        <f t="shared" si="10"/>
        <v>0</v>
      </c>
      <c r="N68" s="220">
        <f t="shared" si="10"/>
        <v>0</v>
      </c>
      <c r="O68" s="220">
        <f t="shared" si="10"/>
        <v>0</v>
      </c>
    </row>
    <row r="69" spans="1:15" x14ac:dyDescent="0.2">
      <c r="E69" s="220" t="s">
        <v>174</v>
      </c>
      <c r="G69" s="220" t="s">
        <v>72</v>
      </c>
      <c r="J69" s="239">
        <f>J$68*$F67</f>
        <v>0</v>
      </c>
      <c r="K69" s="239">
        <f t="shared" ref="K69:O69" si="11">K$68*$F67</f>
        <v>0</v>
      </c>
      <c r="L69" s="239">
        <f t="shared" si="11"/>
        <v>0</v>
      </c>
      <c r="M69" s="239">
        <f t="shared" si="11"/>
        <v>0</v>
      </c>
      <c r="N69" s="239">
        <f t="shared" si="11"/>
        <v>0</v>
      </c>
      <c r="O69" s="239">
        <f t="shared" si="11"/>
        <v>0</v>
      </c>
    </row>
    <row r="71" spans="1:15" s="16" customFormat="1" x14ac:dyDescent="0.2">
      <c r="A71" s="96" t="s">
        <v>100</v>
      </c>
      <c r="B71" s="97"/>
      <c r="C71" s="97"/>
      <c r="D71" s="98"/>
      <c r="E71" s="234"/>
      <c r="G71" s="234"/>
      <c r="H71" s="254"/>
    </row>
    <row r="73" spans="1:15" x14ac:dyDescent="0.2">
      <c r="E73" s="220" t="s">
        <v>92</v>
      </c>
      <c r="F73" s="201">
        <v>0.05</v>
      </c>
      <c r="G73" s="220" t="s">
        <v>75</v>
      </c>
    </row>
    <row r="74" spans="1:15" x14ac:dyDescent="0.2">
      <c r="E74" s="220" t="str">
        <f>E20</f>
        <v>Cost of water imported under new import 1</v>
      </c>
      <c r="F74" s="207"/>
      <c r="G74" s="220" t="str">
        <f>G20</f>
        <v>£m (real)</v>
      </c>
      <c r="H74" s="207">
        <f>H20</f>
        <v>0</v>
      </c>
      <c r="I74" s="207"/>
      <c r="J74" s="207">
        <f t="shared" ref="J74:O74" si="12">J20</f>
        <v>0</v>
      </c>
      <c r="K74" s="207">
        <f t="shared" si="12"/>
        <v>0</v>
      </c>
      <c r="L74" s="207">
        <f t="shared" si="12"/>
        <v>0</v>
      </c>
      <c r="M74" s="207">
        <f t="shared" si="12"/>
        <v>0</v>
      </c>
      <c r="N74" s="207">
        <f t="shared" si="12"/>
        <v>0</v>
      </c>
      <c r="O74" s="207">
        <f t="shared" si="12"/>
        <v>0</v>
      </c>
    </row>
    <row r="75" spans="1:15" x14ac:dyDescent="0.2">
      <c r="E75" s="207" t="str">
        <f>E39</f>
        <v>Cost of water imported under new import 2</v>
      </c>
      <c r="F75" s="207"/>
      <c r="G75" s="207" t="str">
        <f>G39</f>
        <v>£m (real)</v>
      </c>
      <c r="H75" s="207">
        <f>H39</f>
        <v>0</v>
      </c>
      <c r="I75" s="207"/>
      <c r="J75" s="207">
        <f t="shared" ref="J75:O75" si="13">J39</f>
        <v>0</v>
      </c>
      <c r="K75" s="207">
        <f t="shared" si="13"/>
        <v>0</v>
      </c>
      <c r="L75" s="207">
        <f t="shared" si="13"/>
        <v>0</v>
      </c>
      <c r="M75" s="207">
        <f t="shared" si="13"/>
        <v>0</v>
      </c>
      <c r="N75" s="207">
        <f t="shared" si="13"/>
        <v>0</v>
      </c>
      <c r="O75" s="207">
        <f t="shared" si="13"/>
        <v>0</v>
      </c>
    </row>
    <row r="76" spans="1:15" x14ac:dyDescent="0.2">
      <c r="E76" s="207" t="str">
        <f>E58</f>
        <v>Cost of water imported under new import 3</v>
      </c>
      <c r="F76" s="207"/>
      <c r="G76" s="207" t="str">
        <f>G58</f>
        <v>£m (real)</v>
      </c>
      <c r="H76" s="207">
        <f>H58</f>
        <v>0</v>
      </c>
      <c r="I76" s="207"/>
      <c r="J76" s="207">
        <f t="shared" ref="J76:O76" si="14">J58</f>
        <v>0</v>
      </c>
      <c r="K76" s="207">
        <f t="shared" si="14"/>
        <v>0</v>
      </c>
      <c r="L76" s="207">
        <f t="shared" si="14"/>
        <v>0</v>
      </c>
      <c r="M76" s="207">
        <f t="shared" si="14"/>
        <v>0</v>
      </c>
      <c r="N76" s="207">
        <f t="shared" si="14"/>
        <v>0</v>
      </c>
      <c r="O76" s="207">
        <f t="shared" si="14"/>
        <v>0</v>
      </c>
    </row>
    <row r="77" spans="1:15" x14ac:dyDescent="0.2">
      <c r="E77" s="220" t="s">
        <v>95</v>
      </c>
      <c r="G77" s="220" t="s">
        <v>72</v>
      </c>
      <c r="H77" s="207">
        <f>SUM(J77:O77)</f>
        <v>0</v>
      </c>
      <c r="J77" s="207">
        <f xml:space="preserve">  $F73 * SUM(J74:J76)</f>
        <v>0</v>
      </c>
      <c r="K77" s="207">
        <f t="shared" ref="K77:O77" si="15" xml:space="preserve">  $F73 * SUM(K74:K76)</f>
        <v>0</v>
      </c>
      <c r="L77" s="207">
        <f t="shared" si="15"/>
        <v>0</v>
      </c>
      <c r="M77" s="207">
        <f t="shared" si="15"/>
        <v>0</v>
      </c>
      <c r="N77" s="207">
        <f t="shared" si="15"/>
        <v>0</v>
      </c>
      <c r="O77" s="207">
        <f t="shared" si="15"/>
        <v>0</v>
      </c>
    </row>
    <row r="78" spans="1:15" s="79" customFormat="1" x14ac:dyDescent="0.2">
      <c r="A78" s="85"/>
      <c r="B78" s="95"/>
      <c r="C78" s="95"/>
      <c r="D78" s="91"/>
      <c r="E78" s="228"/>
      <c r="G78" s="228"/>
      <c r="H78" s="205"/>
    </row>
    <row r="79" spans="1:15" s="79" customFormat="1" x14ac:dyDescent="0.2">
      <c r="A79" s="85"/>
      <c r="B79" s="95"/>
      <c r="C79" s="95"/>
      <c r="D79" s="91"/>
      <c r="E79" s="220" t="s">
        <v>97</v>
      </c>
      <c r="F79" s="201">
        <v>1E-3</v>
      </c>
      <c r="G79" s="220" t="s">
        <v>75</v>
      </c>
      <c r="H79" s="205"/>
    </row>
    <row r="80" spans="1:15" s="79" customFormat="1" x14ac:dyDescent="0.2">
      <c r="A80" s="85"/>
      <c r="B80" s="95"/>
      <c r="C80" s="95"/>
      <c r="D80" s="91"/>
      <c r="E80" s="220" t="s">
        <v>96</v>
      </c>
      <c r="F80" s="76"/>
      <c r="G80" s="220" t="s">
        <v>72</v>
      </c>
      <c r="H80" s="207"/>
      <c r="I80" s="76"/>
      <c r="J80" s="208">
        <v>125</v>
      </c>
      <c r="K80" s="209">
        <v>125</v>
      </c>
      <c r="L80" s="209">
        <v>128</v>
      </c>
      <c r="M80" s="209">
        <v>134</v>
      </c>
      <c r="N80" s="209">
        <v>136</v>
      </c>
      <c r="O80" s="209">
        <v>140</v>
      </c>
    </row>
    <row r="81" spans="1:16384" s="79" customFormat="1" x14ac:dyDescent="0.2">
      <c r="A81" s="85"/>
      <c r="B81" s="95"/>
      <c r="C81" s="95"/>
      <c r="D81" s="91"/>
      <c r="E81" s="228" t="s">
        <v>98</v>
      </c>
      <c r="G81" s="228" t="s">
        <v>72</v>
      </c>
      <c r="H81" s="205">
        <f>SUM(J81:O81)</f>
        <v>0.78800000000000003</v>
      </c>
      <c r="J81" s="205">
        <f>$F79 * J80</f>
        <v>0.125</v>
      </c>
      <c r="K81" s="205">
        <f t="shared" ref="K81:O81" si="16">$F79 * K80</f>
        <v>0.125</v>
      </c>
      <c r="L81" s="205">
        <f t="shared" si="16"/>
        <v>0.128</v>
      </c>
      <c r="M81" s="205">
        <f t="shared" si="16"/>
        <v>0.13400000000000001</v>
      </c>
      <c r="N81" s="205">
        <f t="shared" si="16"/>
        <v>0.13600000000000001</v>
      </c>
      <c r="O81" s="205">
        <f t="shared" si="16"/>
        <v>0.14000000000000001</v>
      </c>
    </row>
    <row r="82" spans="1:16384" s="79" customFormat="1" x14ac:dyDescent="0.2">
      <c r="A82" s="85"/>
      <c r="B82" s="95"/>
      <c r="C82" s="95"/>
      <c r="D82" s="91"/>
      <c r="E82" s="228"/>
      <c r="G82" s="228"/>
      <c r="H82" s="205"/>
      <c r="J82" s="205"/>
      <c r="K82" s="205"/>
      <c r="L82" s="205"/>
      <c r="M82" s="205"/>
      <c r="N82" s="205"/>
      <c r="O82" s="205"/>
    </row>
    <row r="83" spans="1:16384" s="79" customFormat="1" x14ac:dyDescent="0.2">
      <c r="A83" s="85"/>
      <c r="B83" s="95"/>
      <c r="C83" s="95"/>
      <c r="D83" s="91"/>
      <c r="E83" s="228" t="str">
        <f>E77</f>
        <v>Import incentive payment before application of the cap</v>
      </c>
      <c r="G83" s="228" t="str">
        <f>G77</f>
        <v>£m (real)</v>
      </c>
      <c r="H83" s="205">
        <f>H77</f>
        <v>0</v>
      </c>
      <c r="J83" s="205">
        <f>J77</f>
        <v>0</v>
      </c>
      <c r="K83" s="205">
        <f t="shared" ref="K83:O83" si="17">K77</f>
        <v>0</v>
      </c>
      <c r="L83" s="205">
        <f t="shared" si="17"/>
        <v>0</v>
      </c>
      <c r="M83" s="205">
        <f t="shared" si="17"/>
        <v>0</v>
      </c>
      <c r="N83" s="205">
        <f t="shared" si="17"/>
        <v>0</v>
      </c>
      <c r="O83" s="205">
        <f t="shared" si="17"/>
        <v>0</v>
      </c>
    </row>
    <row r="84" spans="1:16384" s="79" customFormat="1" x14ac:dyDescent="0.2">
      <c r="A84" s="85"/>
      <c r="B84" s="95"/>
      <c r="C84" s="95"/>
      <c r="D84" s="91"/>
      <c r="E84" s="228" t="str">
        <f>E81</f>
        <v>Monetary value of cap</v>
      </c>
      <c r="G84" s="228" t="str">
        <f>G81</f>
        <v>£m (real)</v>
      </c>
      <c r="H84" s="205">
        <f>H81</f>
        <v>0.78800000000000003</v>
      </c>
      <c r="J84" s="205">
        <f t="shared" ref="J84:O84" si="18">J81</f>
        <v>0.125</v>
      </c>
      <c r="K84" s="205">
        <f t="shared" si="18"/>
        <v>0.125</v>
      </c>
      <c r="L84" s="205">
        <f t="shared" si="18"/>
        <v>0.128</v>
      </c>
      <c r="M84" s="205">
        <f t="shared" si="18"/>
        <v>0.13400000000000001</v>
      </c>
      <c r="N84" s="205">
        <f t="shared" si="18"/>
        <v>0.13600000000000001</v>
      </c>
      <c r="O84" s="205">
        <f t="shared" si="18"/>
        <v>0.14000000000000001</v>
      </c>
    </row>
    <row r="85" spans="1:16384" s="79" customFormat="1" x14ac:dyDescent="0.2">
      <c r="A85" s="85"/>
      <c r="B85" s="95"/>
      <c r="C85" s="95"/>
      <c r="D85" s="91"/>
      <c r="E85" s="237" t="s">
        <v>99</v>
      </c>
      <c r="F85" s="206"/>
      <c r="G85" s="237" t="s">
        <v>72</v>
      </c>
      <c r="H85" s="206">
        <f>SUM(J85:O85)</f>
        <v>0</v>
      </c>
      <c r="I85" s="200"/>
      <c r="J85" s="206">
        <f>MAX(MIN(J83,J84),0)</f>
        <v>0</v>
      </c>
      <c r="K85" s="206">
        <f>MAX(MIN(K83,K84),0)</f>
        <v>0</v>
      </c>
      <c r="L85" s="206">
        <f>MAX(MIN(L83,L84),0)</f>
        <v>0</v>
      </c>
      <c r="M85" s="206">
        <f t="shared" ref="M85:O85" si="19">MAX(MIN(M83,M84),0)</f>
        <v>0</v>
      </c>
      <c r="N85" s="206">
        <f t="shared" si="19"/>
        <v>0</v>
      </c>
      <c r="O85" s="206">
        <f t="shared" si="19"/>
        <v>0</v>
      </c>
    </row>
    <row r="86" spans="1:16384" s="79" customFormat="1" x14ac:dyDescent="0.2">
      <c r="A86" s="85"/>
      <c r="B86" s="95"/>
      <c r="C86" s="95"/>
      <c r="D86" s="91"/>
      <c r="E86" s="228"/>
      <c r="G86" s="228"/>
      <c r="H86" s="205"/>
      <c r="J86" s="205"/>
      <c r="K86" s="205"/>
      <c r="L86" s="205"/>
      <c r="M86" s="205"/>
      <c r="N86" s="205"/>
      <c r="O86" s="205"/>
    </row>
    <row r="87" spans="1:16384" s="79" customFormat="1" x14ac:dyDescent="0.2">
      <c r="A87" s="85"/>
      <c r="B87" s="112" t="s">
        <v>115</v>
      </c>
      <c r="C87" s="95"/>
      <c r="D87" s="91"/>
      <c r="E87" s="228"/>
      <c r="G87" s="228"/>
      <c r="H87" s="205"/>
      <c r="J87" s="205"/>
      <c r="K87" s="205"/>
      <c r="L87" s="205"/>
      <c r="M87" s="205"/>
      <c r="N87" s="205"/>
      <c r="O87" s="205"/>
    </row>
    <row r="88" spans="1:16384" s="79" customFormat="1" x14ac:dyDescent="0.2">
      <c r="A88" s="85"/>
      <c r="B88" s="112"/>
      <c r="C88" s="95"/>
      <c r="D88" s="91"/>
      <c r="E88" s="228"/>
      <c r="G88" s="228"/>
      <c r="H88" s="205"/>
      <c r="J88" s="205"/>
      <c r="K88" s="205"/>
      <c r="L88" s="205"/>
      <c r="M88" s="205"/>
      <c r="N88" s="205"/>
      <c r="O88" s="205"/>
    </row>
    <row r="89" spans="1:16384" s="79" customFormat="1" x14ac:dyDescent="0.2">
      <c r="A89" s="85"/>
      <c r="B89" s="95"/>
      <c r="C89" s="95"/>
      <c r="D89" s="91"/>
      <c r="E89" s="228" t="str">
        <f>E27</f>
        <v>Import 1 - water resources share</v>
      </c>
      <c r="G89" s="228" t="str">
        <f>G27</f>
        <v>£m (real)</v>
      </c>
      <c r="H89" s="205"/>
      <c r="J89" s="205">
        <f t="shared" ref="J89:O89" si="20">J27</f>
        <v>0</v>
      </c>
      <c r="K89" s="205">
        <f t="shared" si="20"/>
        <v>0</v>
      </c>
      <c r="L89" s="205">
        <f t="shared" si="20"/>
        <v>0</v>
      </c>
      <c r="M89" s="205">
        <f t="shared" si="20"/>
        <v>0</v>
      </c>
      <c r="N89" s="205">
        <f t="shared" si="20"/>
        <v>0</v>
      </c>
      <c r="O89" s="205">
        <f t="shared" si="20"/>
        <v>0</v>
      </c>
    </row>
    <row r="90" spans="1:16384" s="79" customFormat="1" x14ac:dyDescent="0.2">
      <c r="A90" s="85"/>
      <c r="B90" s="95"/>
      <c r="C90" s="95"/>
      <c r="D90" s="91"/>
      <c r="E90" s="228" t="str">
        <f>E46</f>
        <v>Import 2 - water resources share</v>
      </c>
      <c r="G90" s="228" t="str">
        <f>G46</f>
        <v>£m (real)</v>
      </c>
      <c r="H90" s="205"/>
      <c r="J90" s="205">
        <f t="shared" ref="J90:O90" si="21">J46</f>
        <v>0</v>
      </c>
      <c r="K90" s="205">
        <f t="shared" si="21"/>
        <v>0</v>
      </c>
      <c r="L90" s="205">
        <f t="shared" si="21"/>
        <v>0</v>
      </c>
      <c r="M90" s="205">
        <f t="shared" si="21"/>
        <v>0</v>
      </c>
      <c r="N90" s="205">
        <f t="shared" si="21"/>
        <v>0</v>
      </c>
      <c r="O90" s="205">
        <f t="shared" si="21"/>
        <v>0</v>
      </c>
      <c r="P90" s="205" t="e">
        <f>#REF!</f>
        <v>#REF!</v>
      </c>
      <c r="Q90" s="205" t="e">
        <f>#REF!</f>
        <v>#REF!</v>
      </c>
      <c r="R90" s="205" t="e">
        <f>#REF!</f>
        <v>#REF!</v>
      </c>
      <c r="S90" s="205" t="e">
        <f>#REF!</f>
        <v>#REF!</v>
      </c>
      <c r="T90" s="205" t="e">
        <f>#REF!</f>
        <v>#REF!</v>
      </c>
      <c r="U90" s="205" t="e">
        <f>#REF!</f>
        <v>#REF!</v>
      </c>
      <c r="V90" s="205" t="e">
        <f>#REF!</f>
        <v>#REF!</v>
      </c>
      <c r="W90" s="205" t="e">
        <f>#REF!</f>
        <v>#REF!</v>
      </c>
      <c r="X90" s="205" t="e">
        <f>#REF!</f>
        <v>#REF!</v>
      </c>
      <c r="Y90" s="205" t="e">
        <f>#REF!</f>
        <v>#REF!</v>
      </c>
      <c r="Z90" s="205" t="e">
        <f>#REF!</f>
        <v>#REF!</v>
      </c>
      <c r="AA90" s="205" t="e">
        <f>#REF!</f>
        <v>#REF!</v>
      </c>
      <c r="AB90" s="205" t="e">
        <f>#REF!</f>
        <v>#REF!</v>
      </c>
      <c r="AC90" s="205" t="e">
        <f>#REF!</f>
        <v>#REF!</v>
      </c>
      <c r="AD90" s="205" t="e">
        <f>#REF!</f>
        <v>#REF!</v>
      </c>
      <c r="AE90" s="205" t="e">
        <f>#REF!</f>
        <v>#REF!</v>
      </c>
      <c r="AF90" s="205" t="e">
        <f>#REF!</f>
        <v>#REF!</v>
      </c>
      <c r="AG90" s="205" t="e">
        <f>#REF!</f>
        <v>#REF!</v>
      </c>
      <c r="AH90" s="205" t="e">
        <f>#REF!</f>
        <v>#REF!</v>
      </c>
      <c r="AI90" s="205" t="e">
        <f>#REF!</f>
        <v>#REF!</v>
      </c>
      <c r="AJ90" s="205" t="e">
        <f>#REF!</f>
        <v>#REF!</v>
      </c>
      <c r="AK90" s="205" t="e">
        <f>#REF!</f>
        <v>#REF!</v>
      </c>
      <c r="AL90" s="205" t="e">
        <f>#REF!</f>
        <v>#REF!</v>
      </c>
      <c r="AM90" s="205" t="e">
        <f>#REF!</f>
        <v>#REF!</v>
      </c>
      <c r="AN90" s="205" t="e">
        <f>#REF!</f>
        <v>#REF!</v>
      </c>
      <c r="AO90" s="205" t="e">
        <f>#REF!</f>
        <v>#REF!</v>
      </c>
      <c r="AP90" s="205" t="e">
        <f>#REF!</f>
        <v>#REF!</v>
      </c>
      <c r="AQ90" s="205" t="e">
        <f>#REF!</f>
        <v>#REF!</v>
      </c>
      <c r="AR90" s="205" t="e">
        <f>#REF!</f>
        <v>#REF!</v>
      </c>
      <c r="AS90" s="205" t="e">
        <f>#REF!</f>
        <v>#REF!</v>
      </c>
      <c r="AT90" s="205" t="e">
        <f>#REF!</f>
        <v>#REF!</v>
      </c>
      <c r="AU90" s="205" t="e">
        <f>#REF!</f>
        <v>#REF!</v>
      </c>
      <c r="AV90" s="205" t="e">
        <f>#REF!</f>
        <v>#REF!</v>
      </c>
      <c r="AW90" s="205" t="e">
        <f>#REF!</f>
        <v>#REF!</v>
      </c>
      <c r="AX90" s="205" t="e">
        <f>#REF!</f>
        <v>#REF!</v>
      </c>
      <c r="AY90" s="205" t="e">
        <f>#REF!</f>
        <v>#REF!</v>
      </c>
      <c r="AZ90" s="205" t="e">
        <f>#REF!</f>
        <v>#REF!</v>
      </c>
      <c r="BA90" s="205" t="e">
        <f>#REF!</f>
        <v>#REF!</v>
      </c>
      <c r="BB90" s="205" t="e">
        <f>#REF!</f>
        <v>#REF!</v>
      </c>
      <c r="BC90" s="205" t="e">
        <f>#REF!</f>
        <v>#REF!</v>
      </c>
      <c r="BD90" s="205" t="e">
        <f>#REF!</f>
        <v>#REF!</v>
      </c>
      <c r="BE90" s="205" t="e">
        <f>#REF!</f>
        <v>#REF!</v>
      </c>
      <c r="BF90" s="205" t="e">
        <f>#REF!</f>
        <v>#REF!</v>
      </c>
      <c r="BG90" s="205" t="e">
        <f>#REF!</f>
        <v>#REF!</v>
      </c>
      <c r="BH90" s="205" t="e">
        <f>#REF!</f>
        <v>#REF!</v>
      </c>
      <c r="BI90" s="205" t="e">
        <f>#REF!</f>
        <v>#REF!</v>
      </c>
      <c r="BJ90" s="205" t="e">
        <f>#REF!</f>
        <v>#REF!</v>
      </c>
      <c r="BK90" s="205" t="e">
        <f>#REF!</f>
        <v>#REF!</v>
      </c>
      <c r="BL90" s="205" t="e">
        <f>#REF!</f>
        <v>#REF!</v>
      </c>
      <c r="BM90" s="205" t="e">
        <f>#REF!</f>
        <v>#REF!</v>
      </c>
      <c r="BN90" s="205" t="e">
        <f>#REF!</f>
        <v>#REF!</v>
      </c>
      <c r="BO90" s="205" t="e">
        <f>#REF!</f>
        <v>#REF!</v>
      </c>
      <c r="BP90" s="205" t="e">
        <f>#REF!</f>
        <v>#REF!</v>
      </c>
      <c r="BQ90" s="205" t="e">
        <f>#REF!</f>
        <v>#REF!</v>
      </c>
      <c r="BR90" s="205" t="e">
        <f>#REF!</f>
        <v>#REF!</v>
      </c>
      <c r="BS90" s="205" t="e">
        <f>#REF!</f>
        <v>#REF!</v>
      </c>
      <c r="BT90" s="205" t="e">
        <f>#REF!</f>
        <v>#REF!</v>
      </c>
      <c r="BU90" s="205" t="e">
        <f>#REF!</f>
        <v>#REF!</v>
      </c>
      <c r="BV90" s="205" t="e">
        <f>#REF!</f>
        <v>#REF!</v>
      </c>
      <c r="BW90" s="205" t="e">
        <f>#REF!</f>
        <v>#REF!</v>
      </c>
      <c r="BX90" s="205" t="e">
        <f>#REF!</f>
        <v>#REF!</v>
      </c>
      <c r="BY90" s="205" t="e">
        <f>#REF!</f>
        <v>#REF!</v>
      </c>
      <c r="BZ90" s="205" t="e">
        <f>#REF!</f>
        <v>#REF!</v>
      </c>
      <c r="CA90" s="205" t="e">
        <f>#REF!</f>
        <v>#REF!</v>
      </c>
      <c r="CB90" s="205" t="e">
        <f>#REF!</f>
        <v>#REF!</v>
      </c>
      <c r="CC90" s="205" t="e">
        <f>#REF!</f>
        <v>#REF!</v>
      </c>
      <c r="CD90" s="205" t="e">
        <f>#REF!</f>
        <v>#REF!</v>
      </c>
      <c r="CE90" s="205" t="e">
        <f>#REF!</f>
        <v>#REF!</v>
      </c>
      <c r="CF90" s="205" t="e">
        <f>#REF!</f>
        <v>#REF!</v>
      </c>
      <c r="CG90" s="205" t="e">
        <f>#REF!</f>
        <v>#REF!</v>
      </c>
      <c r="CH90" s="205" t="e">
        <f>#REF!</f>
        <v>#REF!</v>
      </c>
      <c r="CI90" s="205" t="e">
        <f>#REF!</f>
        <v>#REF!</v>
      </c>
      <c r="CJ90" s="205" t="e">
        <f>#REF!</f>
        <v>#REF!</v>
      </c>
      <c r="CK90" s="205" t="e">
        <f>#REF!</f>
        <v>#REF!</v>
      </c>
      <c r="CL90" s="205" t="e">
        <f>#REF!</f>
        <v>#REF!</v>
      </c>
      <c r="CM90" s="205" t="e">
        <f>#REF!</f>
        <v>#REF!</v>
      </c>
      <c r="CN90" s="205" t="e">
        <f>#REF!</f>
        <v>#REF!</v>
      </c>
      <c r="CO90" s="205" t="e">
        <f>#REF!</f>
        <v>#REF!</v>
      </c>
      <c r="CP90" s="205" t="e">
        <f>#REF!</f>
        <v>#REF!</v>
      </c>
      <c r="CQ90" s="205" t="e">
        <f>#REF!</f>
        <v>#REF!</v>
      </c>
      <c r="CR90" s="205" t="e">
        <f>#REF!</f>
        <v>#REF!</v>
      </c>
      <c r="CS90" s="205" t="e">
        <f>#REF!</f>
        <v>#REF!</v>
      </c>
      <c r="CT90" s="205" t="e">
        <f>#REF!</f>
        <v>#REF!</v>
      </c>
      <c r="CU90" s="205" t="e">
        <f>#REF!</f>
        <v>#REF!</v>
      </c>
      <c r="CV90" s="205" t="e">
        <f>#REF!</f>
        <v>#REF!</v>
      </c>
      <c r="CW90" s="205" t="e">
        <f>#REF!</f>
        <v>#REF!</v>
      </c>
      <c r="CX90" s="205" t="e">
        <f>#REF!</f>
        <v>#REF!</v>
      </c>
      <c r="CY90" s="205" t="e">
        <f>#REF!</f>
        <v>#REF!</v>
      </c>
      <c r="CZ90" s="205" t="e">
        <f>#REF!</f>
        <v>#REF!</v>
      </c>
      <c r="DA90" s="205" t="e">
        <f>#REF!</f>
        <v>#REF!</v>
      </c>
      <c r="DB90" s="205" t="e">
        <f>#REF!</f>
        <v>#REF!</v>
      </c>
      <c r="DC90" s="205" t="e">
        <f>#REF!</f>
        <v>#REF!</v>
      </c>
      <c r="DD90" s="205" t="e">
        <f>#REF!</f>
        <v>#REF!</v>
      </c>
      <c r="DE90" s="205" t="e">
        <f>#REF!</f>
        <v>#REF!</v>
      </c>
      <c r="DF90" s="205" t="e">
        <f>#REF!</f>
        <v>#REF!</v>
      </c>
      <c r="DG90" s="205" t="e">
        <f>#REF!</f>
        <v>#REF!</v>
      </c>
      <c r="DH90" s="205" t="e">
        <f>#REF!</f>
        <v>#REF!</v>
      </c>
      <c r="DI90" s="205" t="e">
        <f>#REF!</f>
        <v>#REF!</v>
      </c>
      <c r="DJ90" s="205" t="e">
        <f>#REF!</f>
        <v>#REF!</v>
      </c>
      <c r="DK90" s="205" t="e">
        <f>#REF!</f>
        <v>#REF!</v>
      </c>
      <c r="DL90" s="205" t="e">
        <f>#REF!</f>
        <v>#REF!</v>
      </c>
      <c r="DM90" s="205" t="e">
        <f>#REF!</f>
        <v>#REF!</v>
      </c>
      <c r="DN90" s="205" t="e">
        <f>#REF!</f>
        <v>#REF!</v>
      </c>
      <c r="DO90" s="205" t="e">
        <f>#REF!</f>
        <v>#REF!</v>
      </c>
      <c r="DP90" s="205" t="e">
        <f>#REF!</f>
        <v>#REF!</v>
      </c>
      <c r="DQ90" s="205" t="e">
        <f>#REF!</f>
        <v>#REF!</v>
      </c>
      <c r="DR90" s="205" t="e">
        <f>#REF!</f>
        <v>#REF!</v>
      </c>
      <c r="DS90" s="205" t="e">
        <f>#REF!</f>
        <v>#REF!</v>
      </c>
      <c r="DT90" s="205" t="e">
        <f>#REF!</f>
        <v>#REF!</v>
      </c>
      <c r="DU90" s="205" t="e">
        <f>#REF!</f>
        <v>#REF!</v>
      </c>
      <c r="DV90" s="205" t="e">
        <f>#REF!</f>
        <v>#REF!</v>
      </c>
      <c r="DW90" s="205" t="e">
        <f>#REF!</f>
        <v>#REF!</v>
      </c>
      <c r="DX90" s="205" t="e">
        <f>#REF!</f>
        <v>#REF!</v>
      </c>
      <c r="DY90" s="205" t="e">
        <f>#REF!</f>
        <v>#REF!</v>
      </c>
      <c r="DZ90" s="205" t="e">
        <f>#REF!</f>
        <v>#REF!</v>
      </c>
      <c r="EA90" s="205" t="e">
        <f>#REF!</f>
        <v>#REF!</v>
      </c>
      <c r="EB90" s="205" t="e">
        <f>#REF!</f>
        <v>#REF!</v>
      </c>
      <c r="EC90" s="205" t="e">
        <f>#REF!</f>
        <v>#REF!</v>
      </c>
      <c r="ED90" s="205" t="e">
        <f>#REF!</f>
        <v>#REF!</v>
      </c>
      <c r="EE90" s="205" t="e">
        <f>#REF!</f>
        <v>#REF!</v>
      </c>
      <c r="EF90" s="205" t="e">
        <f>#REF!</f>
        <v>#REF!</v>
      </c>
      <c r="EG90" s="205" t="e">
        <f>#REF!</f>
        <v>#REF!</v>
      </c>
      <c r="EH90" s="205" t="e">
        <f>#REF!</f>
        <v>#REF!</v>
      </c>
      <c r="EI90" s="205" t="e">
        <f>#REF!</f>
        <v>#REF!</v>
      </c>
      <c r="EJ90" s="205" t="e">
        <f>#REF!</f>
        <v>#REF!</v>
      </c>
      <c r="EK90" s="205" t="e">
        <f>#REF!</f>
        <v>#REF!</v>
      </c>
      <c r="EL90" s="205" t="e">
        <f>#REF!</f>
        <v>#REF!</v>
      </c>
      <c r="EM90" s="205" t="e">
        <f>#REF!</f>
        <v>#REF!</v>
      </c>
      <c r="EN90" s="205" t="e">
        <f>#REF!</f>
        <v>#REF!</v>
      </c>
      <c r="EO90" s="205" t="e">
        <f>#REF!</f>
        <v>#REF!</v>
      </c>
      <c r="EP90" s="205" t="e">
        <f>#REF!</f>
        <v>#REF!</v>
      </c>
      <c r="EQ90" s="205" t="e">
        <f>#REF!</f>
        <v>#REF!</v>
      </c>
      <c r="ER90" s="205" t="e">
        <f>#REF!</f>
        <v>#REF!</v>
      </c>
      <c r="ES90" s="205" t="e">
        <f>#REF!</f>
        <v>#REF!</v>
      </c>
      <c r="ET90" s="205" t="e">
        <f>#REF!</f>
        <v>#REF!</v>
      </c>
      <c r="EU90" s="205" t="e">
        <f>#REF!</f>
        <v>#REF!</v>
      </c>
      <c r="EV90" s="205" t="e">
        <f>#REF!</f>
        <v>#REF!</v>
      </c>
      <c r="EW90" s="205" t="e">
        <f>#REF!</f>
        <v>#REF!</v>
      </c>
      <c r="EX90" s="205" t="e">
        <f>#REF!</f>
        <v>#REF!</v>
      </c>
      <c r="EY90" s="205" t="e">
        <f>#REF!</f>
        <v>#REF!</v>
      </c>
      <c r="EZ90" s="205" t="e">
        <f>#REF!</f>
        <v>#REF!</v>
      </c>
      <c r="FA90" s="205" t="e">
        <f>#REF!</f>
        <v>#REF!</v>
      </c>
      <c r="FB90" s="205" t="e">
        <f>#REF!</f>
        <v>#REF!</v>
      </c>
      <c r="FC90" s="205" t="e">
        <f>#REF!</f>
        <v>#REF!</v>
      </c>
      <c r="FD90" s="205" t="e">
        <f>#REF!</f>
        <v>#REF!</v>
      </c>
      <c r="FE90" s="205" t="e">
        <f>#REF!</f>
        <v>#REF!</v>
      </c>
      <c r="FF90" s="205" t="e">
        <f>#REF!</f>
        <v>#REF!</v>
      </c>
      <c r="FG90" s="205" t="e">
        <f>#REF!</f>
        <v>#REF!</v>
      </c>
      <c r="FH90" s="205" t="e">
        <f>#REF!</f>
        <v>#REF!</v>
      </c>
      <c r="FI90" s="205" t="e">
        <f>#REF!</f>
        <v>#REF!</v>
      </c>
      <c r="FJ90" s="205" t="e">
        <f>#REF!</f>
        <v>#REF!</v>
      </c>
      <c r="FK90" s="205" t="e">
        <f>#REF!</f>
        <v>#REF!</v>
      </c>
      <c r="FL90" s="205" t="e">
        <f>#REF!</f>
        <v>#REF!</v>
      </c>
      <c r="FM90" s="205" t="e">
        <f>#REF!</f>
        <v>#REF!</v>
      </c>
      <c r="FN90" s="205" t="e">
        <f>#REF!</f>
        <v>#REF!</v>
      </c>
      <c r="FO90" s="205" t="e">
        <f>#REF!</f>
        <v>#REF!</v>
      </c>
      <c r="FP90" s="205" t="e">
        <f>#REF!</f>
        <v>#REF!</v>
      </c>
      <c r="FQ90" s="205" t="e">
        <f>#REF!</f>
        <v>#REF!</v>
      </c>
      <c r="FR90" s="205" t="e">
        <f>#REF!</f>
        <v>#REF!</v>
      </c>
      <c r="FS90" s="205" t="e">
        <f>#REF!</f>
        <v>#REF!</v>
      </c>
      <c r="FT90" s="205" t="e">
        <f>#REF!</f>
        <v>#REF!</v>
      </c>
      <c r="FU90" s="205" t="e">
        <f>#REF!</f>
        <v>#REF!</v>
      </c>
      <c r="FV90" s="205" t="e">
        <f>#REF!</f>
        <v>#REF!</v>
      </c>
      <c r="FW90" s="205" t="e">
        <f>#REF!</f>
        <v>#REF!</v>
      </c>
      <c r="FX90" s="205" t="e">
        <f>#REF!</f>
        <v>#REF!</v>
      </c>
      <c r="FY90" s="205" t="e">
        <f>#REF!</f>
        <v>#REF!</v>
      </c>
      <c r="FZ90" s="205" t="e">
        <f>#REF!</f>
        <v>#REF!</v>
      </c>
      <c r="GA90" s="205" t="e">
        <f>#REF!</f>
        <v>#REF!</v>
      </c>
      <c r="GB90" s="205" t="e">
        <f>#REF!</f>
        <v>#REF!</v>
      </c>
      <c r="GC90" s="205" t="e">
        <f>#REF!</f>
        <v>#REF!</v>
      </c>
      <c r="GD90" s="205" t="e">
        <f>#REF!</f>
        <v>#REF!</v>
      </c>
      <c r="GE90" s="205" t="e">
        <f>#REF!</f>
        <v>#REF!</v>
      </c>
      <c r="GF90" s="205" t="e">
        <f>#REF!</f>
        <v>#REF!</v>
      </c>
      <c r="GG90" s="205" t="e">
        <f>#REF!</f>
        <v>#REF!</v>
      </c>
      <c r="GH90" s="205" t="e">
        <f>#REF!</f>
        <v>#REF!</v>
      </c>
      <c r="GI90" s="205" t="e">
        <f>#REF!</f>
        <v>#REF!</v>
      </c>
      <c r="GJ90" s="205" t="e">
        <f>#REF!</f>
        <v>#REF!</v>
      </c>
      <c r="GK90" s="205" t="e">
        <f>#REF!</f>
        <v>#REF!</v>
      </c>
      <c r="GL90" s="205" t="e">
        <f>#REF!</f>
        <v>#REF!</v>
      </c>
      <c r="GM90" s="205" t="e">
        <f>#REF!</f>
        <v>#REF!</v>
      </c>
      <c r="GN90" s="205" t="e">
        <f>#REF!</f>
        <v>#REF!</v>
      </c>
      <c r="GO90" s="205" t="e">
        <f>#REF!</f>
        <v>#REF!</v>
      </c>
      <c r="GP90" s="205" t="e">
        <f>#REF!</f>
        <v>#REF!</v>
      </c>
      <c r="GQ90" s="205" t="e">
        <f>#REF!</f>
        <v>#REF!</v>
      </c>
      <c r="GR90" s="205" t="e">
        <f>#REF!</f>
        <v>#REF!</v>
      </c>
      <c r="GS90" s="205" t="e">
        <f>#REF!</f>
        <v>#REF!</v>
      </c>
      <c r="GT90" s="205" t="e">
        <f>#REF!</f>
        <v>#REF!</v>
      </c>
      <c r="GU90" s="205" t="e">
        <f>#REF!</f>
        <v>#REF!</v>
      </c>
      <c r="GV90" s="205" t="e">
        <f>#REF!</f>
        <v>#REF!</v>
      </c>
      <c r="GW90" s="205" t="e">
        <f>#REF!</f>
        <v>#REF!</v>
      </c>
      <c r="GX90" s="205" t="e">
        <f>#REF!</f>
        <v>#REF!</v>
      </c>
      <c r="GY90" s="205" t="e">
        <f>#REF!</f>
        <v>#REF!</v>
      </c>
      <c r="GZ90" s="205" t="e">
        <f>#REF!</f>
        <v>#REF!</v>
      </c>
      <c r="HA90" s="205" t="e">
        <f>#REF!</f>
        <v>#REF!</v>
      </c>
      <c r="HB90" s="205" t="e">
        <f>#REF!</f>
        <v>#REF!</v>
      </c>
      <c r="HC90" s="205" t="e">
        <f>#REF!</f>
        <v>#REF!</v>
      </c>
      <c r="HD90" s="205" t="e">
        <f>#REF!</f>
        <v>#REF!</v>
      </c>
      <c r="HE90" s="205" t="e">
        <f>#REF!</f>
        <v>#REF!</v>
      </c>
      <c r="HF90" s="205" t="e">
        <f>#REF!</f>
        <v>#REF!</v>
      </c>
      <c r="HG90" s="205" t="e">
        <f>#REF!</f>
        <v>#REF!</v>
      </c>
      <c r="HH90" s="205" t="e">
        <f>#REF!</f>
        <v>#REF!</v>
      </c>
      <c r="HI90" s="205" t="e">
        <f>#REF!</f>
        <v>#REF!</v>
      </c>
      <c r="HJ90" s="205" t="e">
        <f>#REF!</f>
        <v>#REF!</v>
      </c>
      <c r="HK90" s="205" t="e">
        <f>#REF!</f>
        <v>#REF!</v>
      </c>
      <c r="HL90" s="205" t="e">
        <f>#REF!</f>
        <v>#REF!</v>
      </c>
      <c r="HM90" s="205" t="e">
        <f>#REF!</f>
        <v>#REF!</v>
      </c>
      <c r="HN90" s="205" t="e">
        <f>#REF!</f>
        <v>#REF!</v>
      </c>
      <c r="HO90" s="205" t="e">
        <f>#REF!</f>
        <v>#REF!</v>
      </c>
      <c r="HP90" s="205" t="e">
        <f>#REF!</f>
        <v>#REF!</v>
      </c>
      <c r="HQ90" s="205" t="e">
        <f>#REF!</f>
        <v>#REF!</v>
      </c>
      <c r="HR90" s="205" t="e">
        <f>#REF!</f>
        <v>#REF!</v>
      </c>
      <c r="HS90" s="205" t="e">
        <f>#REF!</f>
        <v>#REF!</v>
      </c>
      <c r="HT90" s="205" t="e">
        <f>#REF!</f>
        <v>#REF!</v>
      </c>
      <c r="HU90" s="205" t="e">
        <f>#REF!</f>
        <v>#REF!</v>
      </c>
      <c r="HV90" s="205" t="e">
        <f>#REF!</f>
        <v>#REF!</v>
      </c>
      <c r="HW90" s="205" t="e">
        <f>#REF!</f>
        <v>#REF!</v>
      </c>
      <c r="HX90" s="205" t="e">
        <f>#REF!</f>
        <v>#REF!</v>
      </c>
      <c r="HY90" s="205" t="e">
        <f>#REF!</f>
        <v>#REF!</v>
      </c>
      <c r="HZ90" s="205" t="e">
        <f>#REF!</f>
        <v>#REF!</v>
      </c>
      <c r="IA90" s="205" t="e">
        <f>#REF!</f>
        <v>#REF!</v>
      </c>
      <c r="IB90" s="205" t="e">
        <f>#REF!</f>
        <v>#REF!</v>
      </c>
      <c r="IC90" s="205" t="e">
        <f>#REF!</f>
        <v>#REF!</v>
      </c>
      <c r="ID90" s="205" t="e">
        <f>#REF!</f>
        <v>#REF!</v>
      </c>
      <c r="IE90" s="205" t="e">
        <f>#REF!</f>
        <v>#REF!</v>
      </c>
      <c r="IF90" s="205" t="e">
        <f>#REF!</f>
        <v>#REF!</v>
      </c>
      <c r="IG90" s="205" t="e">
        <f>#REF!</f>
        <v>#REF!</v>
      </c>
      <c r="IH90" s="205" t="e">
        <f>#REF!</f>
        <v>#REF!</v>
      </c>
      <c r="II90" s="205" t="e">
        <f>#REF!</f>
        <v>#REF!</v>
      </c>
      <c r="IJ90" s="205" t="e">
        <f>#REF!</f>
        <v>#REF!</v>
      </c>
      <c r="IK90" s="205" t="e">
        <f>#REF!</f>
        <v>#REF!</v>
      </c>
      <c r="IL90" s="205" t="e">
        <f>#REF!</f>
        <v>#REF!</v>
      </c>
      <c r="IM90" s="205" t="e">
        <f>#REF!</f>
        <v>#REF!</v>
      </c>
      <c r="IN90" s="205" t="e">
        <f>#REF!</f>
        <v>#REF!</v>
      </c>
      <c r="IO90" s="205" t="e">
        <f>#REF!</f>
        <v>#REF!</v>
      </c>
      <c r="IP90" s="205" t="e">
        <f>#REF!</f>
        <v>#REF!</v>
      </c>
      <c r="IQ90" s="205" t="e">
        <f>#REF!</f>
        <v>#REF!</v>
      </c>
      <c r="IR90" s="205" t="e">
        <f>#REF!</f>
        <v>#REF!</v>
      </c>
      <c r="IS90" s="205" t="e">
        <f>#REF!</f>
        <v>#REF!</v>
      </c>
      <c r="IT90" s="205" t="e">
        <f>#REF!</f>
        <v>#REF!</v>
      </c>
      <c r="IU90" s="205" t="e">
        <f>#REF!</f>
        <v>#REF!</v>
      </c>
      <c r="IV90" s="205" t="e">
        <f>#REF!</f>
        <v>#REF!</v>
      </c>
      <c r="IW90" s="205" t="e">
        <f>#REF!</f>
        <v>#REF!</v>
      </c>
      <c r="IX90" s="205" t="e">
        <f>#REF!</f>
        <v>#REF!</v>
      </c>
      <c r="IY90" s="205" t="e">
        <f>#REF!</f>
        <v>#REF!</v>
      </c>
      <c r="IZ90" s="205" t="e">
        <f>#REF!</f>
        <v>#REF!</v>
      </c>
      <c r="JA90" s="205" t="e">
        <f>#REF!</f>
        <v>#REF!</v>
      </c>
      <c r="JB90" s="205" t="e">
        <f>#REF!</f>
        <v>#REF!</v>
      </c>
      <c r="JC90" s="205" t="e">
        <f>#REF!</f>
        <v>#REF!</v>
      </c>
      <c r="JD90" s="205" t="e">
        <f>#REF!</f>
        <v>#REF!</v>
      </c>
      <c r="JE90" s="205" t="e">
        <f>#REF!</f>
        <v>#REF!</v>
      </c>
      <c r="JF90" s="205" t="e">
        <f>#REF!</f>
        <v>#REF!</v>
      </c>
      <c r="JG90" s="205" t="e">
        <f>#REF!</f>
        <v>#REF!</v>
      </c>
      <c r="JH90" s="205" t="e">
        <f>#REF!</f>
        <v>#REF!</v>
      </c>
      <c r="JI90" s="205" t="e">
        <f>#REF!</f>
        <v>#REF!</v>
      </c>
      <c r="JJ90" s="205" t="e">
        <f>#REF!</f>
        <v>#REF!</v>
      </c>
      <c r="JK90" s="205" t="e">
        <f>#REF!</f>
        <v>#REF!</v>
      </c>
      <c r="JL90" s="205" t="e">
        <f>#REF!</f>
        <v>#REF!</v>
      </c>
      <c r="JM90" s="205" t="e">
        <f>#REF!</f>
        <v>#REF!</v>
      </c>
      <c r="JN90" s="205" t="e">
        <f>#REF!</f>
        <v>#REF!</v>
      </c>
      <c r="JO90" s="205" t="e">
        <f>#REF!</f>
        <v>#REF!</v>
      </c>
      <c r="JP90" s="205" t="e">
        <f>#REF!</f>
        <v>#REF!</v>
      </c>
      <c r="JQ90" s="205" t="e">
        <f>#REF!</f>
        <v>#REF!</v>
      </c>
      <c r="JR90" s="205" t="e">
        <f>#REF!</f>
        <v>#REF!</v>
      </c>
      <c r="JS90" s="205" t="e">
        <f>#REF!</f>
        <v>#REF!</v>
      </c>
      <c r="JT90" s="205" t="e">
        <f>#REF!</f>
        <v>#REF!</v>
      </c>
      <c r="JU90" s="205" t="e">
        <f>#REF!</f>
        <v>#REF!</v>
      </c>
      <c r="JV90" s="205" t="e">
        <f>#REF!</f>
        <v>#REF!</v>
      </c>
      <c r="JW90" s="205" t="e">
        <f>#REF!</f>
        <v>#REF!</v>
      </c>
      <c r="JX90" s="205" t="e">
        <f>#REF!</f>
        <v>#REF!</v>
      </c>
      <c r="JY90" s="205" t="e">
        <f>#REF!</f>
        <v>#REF!</v>
      </c>
      <c r="JZ90" s="205" t="e">
        <f>#REF!</f>
        <v>#REF!</v>
      </c>
      <c r="KA90" s="205" t="e">
        <f>#REF!</f>
        <v>#REF!</v>
      </c>
      <c r="KB90" s="205" t="e">
        <f>#REF!</f>
        <v>#REF!</v>
      </c>
      <c r="KC90" s="205" t="e">
        <f>#REF!</f>
        <v>#REF!</v>
      </c>
      <c r="KD90" s="205" t="e">
        <f>#REF!</f>
        <v>#REF!</v>
      </c>
      <c r="KE90" s="205" t="e">
        <f>#REF!</f>
        <v>#REF!</v>
      </c>
      <c r="KF90" s="205" t="e">
        <f>#REF!</f>
        <v>#REF!</v>
      </c>
      <c r="KG90" s="205" t="e">
        <f>#REF!</f>
        <v>#REF!</v>
      </c>
      <c r="KH90" s="205" t="e">
        <f>#REF!</f>
        <v>#REF!</v>
      </c>
      <c r="KI90" s="205" t="e">
        <f>#REF!</f>
        <v>#REF!</v>
      </c>
      <c r="KJ90" s="205" t="e">
        <f>#REF!</f>
        <v>#REF!</v>
      </c>
      <c r="KK90" s="205" t="e">
        <f>#REF!</f>
        <v>#REF!</v>
      </c>
      <c r="KL90" s="205" t="e">
        <f>#REF!</f>
        <v>#REF!</v>
      </c>
      <c r="KM90" s="205" t="e">
        <f>#REF!</f>
        <v>#REF!</v>
      </c>
      <c r="KN90" s="205" t="e">
        <f>#REF!</f>
        <v>#REF!</v>
      </c>
      <c r="KO90" s="205" t="e">
        <f>#REF!</f>
        <v>#REF!</v>
      </c>
      <c r="KP90" s="205" t="e">
        <f>#REF!</f>
        <v>#REF!</v>
      </c>
      <c r="KQ90" s="205" t="e">
        <f>#REF!</f>
        <v>#REF!</v>
      </c>
      <c r="KR90" s="205" t="e">
        <f>#REF!</f>
        <v>#REF!</v>
      </c>
      <c r="KS90" s="205" t="e">
        <f>#REF!</f>
        <v>#REF!</v>
      </c>
      <c r="KT90" s="205" t="e">
        <f>#REF!</f>
        <v>#REF!</v>
      </c>
      <c r="KU90" s="205" t="e">
        <f>#REF!</f>
        <v>#REF!</v>
      </c>
      <c r="KV90" s="205" t="e">
        <f>#REF!</f>
        <v>#REF!</v>
      </c>
      <c r="KW90" s="205" t="e">
        <f>#REF!</f>
        <v>#REF!</v>
      </c>
      <c r="KX90" s="205" t="e">
        <f>#REF!</f>
        <v>#REF!</v>
      </c>
      <c r="KY90" s="205" t="e">
        <f>#REF!</f>
        <v>#REF!</v>
      </c>
      <c r="KZ90" s="205" t="e">
        <f>#REF!</f>
        <v>#REF!</v>
      </c>
      <c r="LA90" s="205" t="e">
        <f>#REF!</f>
        <v>#REF!</v>
      </c>
      <c r="LB90" s="205" t="e">
        <f>#REF!</f>
        <v>#REF!</v>
      </c>
      <c r="LC90" s="205" t="e">
        <f>#REF!</f>
        <v>#REF!</v>
      </c>
      <c r="LD90" s="205" t="e">
        <f>#REF!</f>
        <v>#REF!</v>
      </c>
      <c r="LE90" s="205" t="e">
        <f>#REF!</f>
        <v>#REF!</v>
      </c>
      <c r="LF90" s="205" t="e">
        <f>#REF!</f>
        <v>#REF!</v>
      </c>
      <c r="LG90" s="205" t="e">
        <f>#REF!</f>
        <v>#REF!</v>
      </c>
      <c r="LH90" s="205" t="e">
        <f>#REF!</f>
        <v>#REF!</v>
      </c>
      <c r="LI90" s="205" t="e">
        <f>#REF!</f>
        <v>#REF!</v>
      </c>
      <c r="LJ90" s="205" t="e">
        <f>#REF!</f>
        <v>#REF!</v>
      </c>
      <c r="LK90" s="205" t="e">
        <f>#REF!</f>
        <v>#REF!</v>
      </c>
      <c r="LL90" s="205" t="e">
        <f>#REF!</f>
        <v>#REF!</v>
      </c>
      <c r="LM90" s="205" t="e">
        <f>#REF!</f>
        <v>#REF!</v>
      </c>
      <c r="LN90" s="205" t="e">
        <f>#REF!</f>
        <v>#REF!</v>
      </c>
      <c r="LO90" s="205" t="e">
        <f>#REF!</f>
        <v>#REF!</v>
      </c>
      <c r="LP90" s="205" t="e">
        <f>#REF!</f>
        <v>#REF!</v>
      </c>
      <c r="LQ90" s="205" t="e">
        <f>#REF!</f>
        <v>#REF!</v>
      </c>
      <c r="LR90" s="205" t="e">
        <f>#REF!</f>
        <v>#REF!</v>
      </c>
      <c r="LS90" s="205" t="e">
        <f>#REF!</f>
        <v>#REF!</v>
      </c>
      <c r="LT90" s="205" t="e">
        <f>#REF!</f>
        <v>#REF!</v>
      </c>
      <c r="LU90" s="205" t="e">
        <f>#REF!</f>
        <v>#REF!</v>
      </c>
      <c r="LV90" s="205" t="e">
        <f>#REF!</f>
        <v>#REF!</v>
      </c>
      <c r="LW90" s="205" t="e">
        <f>#REF!</f>
        <v>#REF!</v>
      </c>
      <c r="LX90" s="205" t="e">
        <f>#REF!</f>
        <v>#REF!</v>
      </c>
      <c r="LY90" s="205" t="e">
        <f>#REF!</f>
        <v>#REF!</v>
      </c>
      <c r="LZ90" s="205" t="e">
        <f>#REF!</f>
        <v>#REF!</v>
      </c>
      <c r="MA90" s="205" t="e">
        <f>#REF!</f>
        <v>#REF!</v>
      </c>
      <c r="MB90" s="205" t="e">
        <f>#REF!</f>
        <v>#REF!</v>
      </c>
      <c r="MC90" s="205" t="e">
        <f>#REF!</f>
        <v>#REF!</v>
      </c>
      <c r="MD90" s="205" t="e">
        <f>#REF!</f>
        <v>#REF!</v>
      </c>
      <c r="ME90" s="205" t="e">
        <f>#REF!</f>
        <v>#REF!</v>
      </c>
      <c r="MF90" s="205" t="e">
        <f>#REF!</f>
        <v>#REF!</v>
      </c>
      <c r="MG90" s="205" t="e">
        <f>#REF!</f>
        <v>#REF!</v>
      </c>
      <c r="MH90" s="205" t="e">
        <f>#REF!</f>
        <v>#REF!</v>
      </c>
      <c r="MI90" s="205" t="e">
        <f>#REF!</f>
        <v>#REF!</v>
      </c>
      <c r="MJ90" s="205" t="e">
        <f>#REF!</f>
        <v>#REF!</v>
      </c>
      <c r="MK90" s="205" t="e">
        <f>#REF!</f>
        <v>#REF!</v>
      </c>
      <c r="ML90" s="205" t="e">
        <f>#REF!</f>
        <v>#REF!</v>
      </c>
      <c r="MM90" s="205" t="e">
        <f>#REF!</f>
        <v>#REF!</v>
      </c>
      <c r="MN90" s="205" t="e">
        <f>#REF!</f>
        <v>#REF!</v>
      </c>
      <c r="MO90" s="205" t="e">
        <f>#REF!</f>
        <v>#REF!</v>
      </c>
      <c r="MP90" s="205" t="e">
        <f>#REF!</f>
        <v>#REF!</v>
      </c>
      <c r="MQ90" s="205" t="e">
        <f>#REF!</f>
        <v>#REF!</v>
      </c>
      <c r="MR90" s="205" t="e">
        <f>#REF!</f>
        <v>#REF!</v>
      </c>
      <c r="MS90" s="205" t="e">
        <f>#REF!</f>
        <v>#REF!</v>
      </c>
      <c r="MT90" s="205" t="e">
        <f>#REF!</f>
        <v>#REF!</v>
      </c>
      <c r="MU90" s="205" t="e">
        <f>#REF!</f>
        <v>#REF!</v>
      </c>
      <c r="MV90" s="205" t="e">
        <f>#REF!</f>
        <v>#REF!</v>
      </c>
      <c r="MW90" s="205" t="e">
        <f>#REF!</f>
        <v>#REF!</v>
      </c>
      <c r="MX90" s="205" t="e">
        <f>#REF!</f>
        <v>#REF!</v>
      </c>
      <c r="MY90" s="205" t="e">
        <f>#REF!</f>
        <v>#REF!</v>
      </c>
      <c r="MZ90" s="205" t="e">
        <f>#REF!</f>
        <v>#REF!</v>
      </c>
      <c r="NA90" s="205" t="e">
        <f>#REF!</f>
        <v>#REF!</v>
      </c>
      <c r="NB90" s="205" t="e">
        <f>#REF!</f>
        <v>#REF!</v>
      </c>
      <c r="NC90" s="205" t="e">
        <f>#REF!</f>
        <v>#REF!</v>
      </c>
      <c r="ND90" s="205" t="e">
        <f>#REF!</f>
        <v>#REF!</v>
      </c>
      <c r="NE90" s="205" t="e">
        <f>#REF!</f>
        <v>#REF!</v>
      </c>
      <c r="NF90" s="205" t="e">
        <f>#REF!</f>
        <v>#REF!</v>
      </c>
      <c r="NG90" s="205" t="e">
        <f>#REF!</f>
        <v>#REF!</v>
      </c>
      <c r="NH90" s="205" t="e">
        <f>#REF!</f>
        <v>#REF!</v>
      </c>
      <c r="NI90" s="205" t="e">
        <f>#REF!</f>
        <v>#REF!</v>
      </c>
      <c r="NJ90" s="205" t="e">
        <f>#REF!</f>
        <v>#REF!</v>
      </c>
      <c r="NK90" s="205" t="e">
        <f>#REF!</f>
        <v>#REF!</v>
      </c>
      <c r="NL90" s="205" t="e">
        <f>#REF!</f>
        <v>#REF!</v>
      </c>
      <c r="NM90" s="205" t="e">
        <f>#REF!</f>
        <v>#REF!</v>
      </c>
      <c r="NN90" s="205" t="e">
        <f>#REF!</f>
        <v>#REF!</v>
      </c>
      <c r="NO90" s="205" t="e">
        <f>#REF!</f>
        <v>#REF!</v>
      </c>
      <c r="NP90" s="205" t="e">
        <f>#REF!</f>
        <v>#REF!</v>
      </c>
      <c r="NQ90" s="205" t="e">
        <f>#REF!</f>
        <v>#REF!</v>
      </c>
      <c r="NR90" s="205" t="e">
        <f>#REF!</f>
        <v>#REF!</v>
      </c>
      <c r="NS90" s="205" t="e">
        <f>#REF!</f>
        <v>#REF!</v>
      </c>
      <c r="NT90" s="205" t="e">
        <f>#REF!</f>
        <v>#REF!</v>
      </c>
      <c r="NU90" s="205" t="e">
        <f>#REF!</f>
        <v>#REF!</v>
      </c>
      <c r="NV90" s="205" t="e">
        <f>#REF!</f>
        <v>#REF!</v>
      </c>
      <c r="NW90" s="205" t="e">
        <f>#REF!</f>
        <v>#REF!</v>
      </c>
      <c r="NX90" s="205" t="e">
        <f>#REF!</f>
        <v>#REF!</v>
      </c>
      <c r="NY90" s="205" t="e">
        <f>#REF!</f>
        <v>#REF!</v>
      </c>
      <c r="NZ90" s="205" t="e">
        <f>#REF!</f>
        <v>#REF!</v>
      </c>
      <c r="OA90" s="205" t="e">
        <f>#REF!</f>
        <v>#REF!</v>
      </c>
      <c r="OB90" s="205" t="e">
        <f>#REF!</f>
        <v>#REF!</v>
      </c>
      <c r="OC90" s="205" t="e">
        <f>#REF!</f>
        <v>#REF!</v>
      </c>
      <c r="OD90" s="205" t="e">
        <f>#REF!</f>
        <v>#REF!</v>
      </c>
      <c r="OE90" s="205" t="e">
        <f>#REF!</f>
        <v>#REF!</v>
      </c>
      <c r="OF90" s="205" t="e">
        <f>#REF!</f>
        <v>#REF!</v>
      </c>
      <c r="OG90" s="205" t="e">
        <f>#REF!</f>
        <v>#REF!</v>
      </c>
      <c r="OH90" s="205" t="e">
        <f>#REF!</f>
        <v>#REF!</v>
      </c>
      <c r="OI90" s="205" t="e">
        <f>#REF!</f>
        <v>#REF!</v>
      </c>
      <c r="OJ90" s="205" t="e">
        <f>#REF!</f>
        <v>#REF!</v>
      </c>
      <c r="OK90" s="205" t="e">
        <f>#REF!</f>
        <v>#REF!</v>
      </c>
      <c r="OL90" s="205" t="e">
        <f>#REF!</f>
        <v>#REF!</v>
      </c>
      <c r="OM90" s="205" t="e">
        <f>#REF!</f>
        <v>#REF!</v>
      </c>
      <c r="ON90" s="205" t="e">
        <f>#REF!</f>
        <v>#REF!</v>
      </c>
      <c r="OO90" s="205" t="e">
        <f>#REF!</f>
        <v>#REF!</v>
      </c>
      <c r="OP90" s="205" t="e">
        <f>#REF!</f>
        <v>#REF!</v>
      </c>
      <c r="OQ90" s="205" t="e">
        <f>#REF!</f>
        <v>#REF!</v>
      </c>
      <c r="OR90" s="205" t="e">
        <f>#REF!</f>
        <v>#REF!</v>
      </c>
      <c r="OS90" s="205" t="e">
        <f>#REF!</f>
        <v>#REF!</v>
      </c>
      <c r="OT90" s="205" t="e">
        <f>#REF!</f>
        <v>#REF!</v>
      </c>
      <c r="OU90" s="205" t="e">
        <f>#REF!</f>
        <v>#REF!</v>
      </c>
      <c r="OV90" s="205" t="e">
        <f>#REF!</f>
        <v>#REF!</v>
      </c>
      <c r="OW90" s="205" t="e">
        <f>#REF!</f>
        <v>#REF!</v>
      </c>
      <c r="OX90" s="205" t="e">
        <f>#REF!</f>
        <v>#REF!</v>
      </c>
      <c r="OY90" s="205" t="e">
        <f>#REF!</f>
        <v>#REF!</v>
      </c>
      <c r="OZ90" s="205" t="e">
        <f>#REF!</f>
        <v>#REF!</v>
      </c>
      <c r="PA90" s="205" t="e">
        <f>#REF!</f>
        <v>#REF!</v>
      </c>
      <c r="PB90" s="205" t="e">
        <f>#REF!</f>
        <v>#REF!</v>
      </c>
      <c r="PC90" s="205" t="e">
        <f>#REF!</f>
        <v>#REF!</v>
      </c>
      <c r="PD90" s="205" t="e">
        <f>#REF!</f>
        <v>#REF!</v>
      </c>
      <c r="PE90" s="205" t="e">
        <f>#REF!</f>
        <v>#REF!</v>
      </c>
      <c r="PF90" s="205" t="e">
        <f>#REF!</f>
        <v>#REF!</v>
      </c>
      <c r="PG90" s="205" t="e">
        <f>#REF!</f>
        <v>#REF!</v>
      </c>
      <c r="PH90" s="205" t="e">
        <f>#REF!</f>
        <v>#REF!</v>
      </c>
      <c r="PI90" s="205" t="e">
        <f>#REF!</f>
        <v>#REF!</v>
      </c>
      <c r="PJ90" s="205" t="e">
        <f>#REF!</f>
        <v>#REF!</v>
      </c>
      <c r="PK90" s="205" t="e">
        <f>#REF!</f>
        <v>#REF!</v>
      </c>
      <c r="PL90" s="205" t="e">
        <f>#REF!</f>
        <v>#REF!</v>
      </c>
      <c r="PM90" s="205" t="e">
        <f>#REF!</f>
        <v>#REF!</v>
      </c>
      <c r="PN90" s="205" t="e">
        <f>#REF!</f>
        <v>#REF!</v>
      </c>
      <c r="PO90" s="205" t="e">
        <f>#REF!</f>
        <v>#REF!</v>
      </c>
      <c r="PP90" s="205" t="e">
        <f>#REF!</f>
        <v>#REF!</v>
      </c>
      <c r="PQ90" s="205" t="e">
        <f>#REF!</f>
        <v>#REF!</v>
      </c>
      <c r="PR90" s="205" t="e">
        <f>#REF!</f>
        <v>#REF!</v>
      </c>
      <c r="PS90" s="205" t="e">
        <f>#REF!</f>
        <v>#REF!</v>
      </c>
      <c r="PT90" s="205" t="e">
        <f>#REF!</f>
        <v>#REF!</v>
      </c>
      <c r="PU90" s="205" t="e">
        <f>#REF!</f>
        <v>#REF!</v>
      </c>
      <c r="PV90" s="205" t="e">
        <f>#REF!</f>
        <v>#REF!</v>
      </c>
      <c r="PW90" s="205" t="e">
        <f>#REF!</f>
        <v>#REF!</v>
      </c>
      <c r="PX90" s="205" t="e">
        <f>#REF!</f>
        <v>#REF!</v>
      </c>
      <c r="PY90" s="205" t="e">
        <f>#REF!</f>
        <v>#REF!</v>
      </c>
      <c r="PZ90" s="205" t="e">
        <f>#REF!</f>
        <v>#REF!</v>
      </c>
      <c r="QA90" s="205" t="e">
        <f>#REF!</f>
        <v>#REF!</v>
      </c>
      <c r="QB90" s="205" t="e">
        <f>#REF!</f>
        <v>#REF!</v>
      </c>
      <c r="QC90" s="205" t="e">
        <f>#REF!</f>
        <v>#REF!</v>
      </c>
      <c r="QD90" s="205" t="e">
        <f>#REF!</f>
        <v>#REF!</v>
      </c>
      <c r="QE90" s="205" t="e">
        <f>#REF!</f>
        <v>#REF!</v>
      </c>
      <c r="QF90" s="205" t="e">
        <f>#REF!</f>
        <v>#REF!</v>
      </c>
      <c r="QG90" s="205" t="e">
        <f>#REF!</f>
        <v>#REF!</v>
      </c>
      <c r="QH90" s="205" t="e">
        <f>#REF!</f>
        <v>#REF!</v>
      </c>
      <c r="QI90" s="205" t="e">
        <f>#REF!</f>
        <v>#REF!</v>
      </c>
      <c r="QJ90" s="205" t="e">
        <f>#REF!</f>
        <v>#REF!</v>
      </c>
      <c r="QK90" s="205" t="e">
        <f>#REF!</f>
        <v>#REF!</v>
      </c>
      <c r="QL90" s="205" t="e">
        <f>#REF!</f>
        <v>#REF!</v>
      </c>
      <c r="QM90" s="205" t="e">
        <f>#REF!</f>
        <v>#REF!</v>
      </c>
      <c r="QN90" s="205" t="e">
        <f>#REF!</f>
        <v>#REF!</v>
      </c>
      <c r="QO90" s="205" t="e">
        <f>#REF!</f>
        <v>#REF!</v>
      </c>
      <c r="QP90" s="205" t="e">
        <f>#REF!</f>
        <v>#REF!</v>
      </c>
      <c r="QQ90" s="205" t="e">
        <f>#REF!</f>
        <v>#REF!</v>
      </c>
      <c r="QR90" s="205" t="e">
        <f>#REF!</f>
        <v>#REF!</v>
      </c>
      <c r="QS90" s="205" t="e">
        <f>#REF!</f>
        <v>#REF!</v>
      </c>
      <c r="QT90" s="205" t="e">
        <f>#REF!</f>
        <v>#REF!</v>
      </c>
      <c r="QU90" s="205" t="e">
        <f>#REF!</f>
        <v>#REF!</v>
      </c>
      <c r="QV90" s="205" t="e">
        <f>#REF!</f>
        <v>#REF!</v>
      </c>
      <c r="QW90" s="205" t="e">
        <f>#REF!</f>
        <v>#REF!</v>
      </c>
      <c r="QX90" s="205" t="e">
        <f>#REF!</f>
        <v>#REF!</v>
      </c>
      <c r="QY90" s="205" t="e">
        <f>#REF!</f>
        <v>#REF!</v>
      </c>
      <c r="QZ90" s="205" t="e">
        <f>#REF!</f>
        <v>#REF!</v>
      </c>
      <c r="RA90" s="205" t="e">
        <f>#REF!</f>
        <v>#REF!</v>
      </c>
      <c r="RB90" s="205" t="e">
        <f>#REF!</f>
        <v>#REF!</v>
      </c>
      <c r="RC90" s="205" t="e">
        <f>#REF!</f>
        <v>#REF!</v>
      </c>
      <c r="RD90" s="205" t="e">
        <f>#REF!</f>
        <v>#REF!</v>
      </c>
      <c r="RE90" s="205" t="e">
        <f>#REF!</f>
        <v>#REF!</v>
      </c>
      <c r="RF90" s="205" t="e">
        <f>#REF!</f>
        <v>#REF!</v>
      </c>
      <c r="RG90" s="205" t="e">
        <f>#REF!</f>
        <v>#REF!</v>
      </c>
      <c r="RH90" s="205" t="e">
        <f>#REF!</f>
        <v>#REF!</v>
      </c>
      <c r="RI90" s="205" t="e">
        <f>#REF!</f>
        <v>#REF!</v>
      </c>
      <c r="RJ90" s="205" t="e">
        <f>#REF!</f>
        <v>#REF!</v>
      </c>
      <c r="RK90" s="205" t="e">
        <f>#REF!</f>
        <v>#REF!</v>
      </c>
      <c r="RL90" s="205" t="e">
        <f>#REF!</f>
        <v>#REF!</v>
      </c>
      <c r="RM90" s="205" t="e">
        <f>#REF!</f>
        <v>#REF!</v>
      </c>
      <c r="RN90" s="205" t="e">
        <f>#REF!</f>
        <v>#REF!</v>
      </c>
      <c r="RO90" s="205" t="e">
        <f>#REF!</f>
        <v>#REF!</v>
      </c>
      <c r="RP90" s="205" t="e">
        <f>#REF!</f>
        <v>#REF!</v>
      </c>
      <c r="RQ90" s="205" t="e">
        <f>#REF!</f>
        <v>#REF!</v>
      </c>
      <c r="RR90" s="205" t="e">
        <f>#REF!</f>
        <v>#REF!</v>
      </c>
      <c r="RS90" s="205" t="e">
        <f>#REF!</f>
        <v>#REF!</v>
      </c>
      <c r="RT90" s="205" t="e">
        <f>#REF!</f>
        <v>#REF!</v>
      </c>
      <c r="RU90" s="205" t="e">
        <f>#REF!</f>
        <v>#REF!</v>
      </c>
      <c r="RV90" s="205" t="e">
        <f>#REF!</f>
        <v>#REF!</v>
      </c>
      <c r="RW90" s="205" t="e">
        <f>#REF!</f>
        <v>#REF!</v>
      </c>
      <c r="RX90" s="205" t="e">
        <f>#REF!</f>
        <v>#REF!</v>
      </c>
      <c r="RY90" s="205" t="e">
        <f>#REF!</f>
        <v>#REF!</v>
      </c>
      <c r="RZ90" s="205" t="e">
        <f>#REF!</f>
        <v>#REF!</v>
      </c>
      <c r="SA90" s="205" t="e">
        <f>#REF!</f>
        <v>#REF!</v>
      </c>
      <c r="SB90" s="205" t="e">
        <f>#REF!</f>
        <v>#REF!</v>
      </c>
      <c r="SC90" s="205" t="e">
        <f>#REF!</f>
        <v>#REF!</v>
      </c>
      <c r="SD90" s="205" t="e">
        <f>#REF!</f>
        <v>#REF!</v>
      </c>
      <c r="SE90" s="205" t="e">
        <f>#REF!</f>
        <v>#REF!</v>
      </c>
      <c r="SF90" s="205" t="e">
        <f>#REF!</f>
        <v>#REF!</v>
      </c>
      <c r="SG90" s="205" t="e">
        <f>#REF!</f>
        <v>#REF!</v>
      </c>
      <c r="SH90" s="205" t="e">
        <f>#REF!</f>
        <v>#REF!</v>
      </c>
      <c r="SI90" s="205" t="e">
        <f>#REF!</f>
        <v>#REF!</v>
      </c>
      <c r="SJ90" s="205" t="e">
        <f>#REF!</f>
        <v>#REF!</v>
      </c>
      <c r="SK90" s="205" t="e">
        <f>#REF!</f>
        <v>#REF!</v>
      </c>
      <c r="SL90" s="205" t="e">
        <f>#REF!</f>
        <v>#REF!</v>
      </c>
      <c r="SM90" s="205" t="e">
        <f>#REF!</f>
        <v>#REF!</v>
      </c>
      <c r="SN90" s="205" t="e">
        <f>#REF!</f>
        <v>#REF!</v>
      </c>
      <c r="SO90" s="205" t="e">
        <f>#REF!</f>
        <v>#REF!</v>
      </c>
      <c r="SP90" s="205" t="e">
        <f>#REF!</f>
        <v>#REF!</v>
      </c>
      <c r="SQ90" s="205" t="e">
        <f>#REF!</f>
        <v>#REF!</v>
      </c>
      <c r="SR90" s="205" t="e">
        <f>#REF!</f>
        <v>#REF!</v>
      </c>
      <c r="SS90" s="205" t="e">
        <f>#REF!</f>
        <v>#REF!</v>
      </c>
      <c r="ST90" s="205" t="e">
        <f>#REF!</f>
        <v>#REF!</v>
      </c>
      <c r="SU90" s="205" t="e">
        <f>#REF!</f>
        <v>#REF!</v>
      </c>
      <c r="SV90" s="205" t="e">
        <f>#REF!</f>
        <v>#REF!</v>
      </c>
      <c r="SW90" s="205" t="e">
        <f>#REF!</f>
        <v>#REF!</v>
      </c>
      <c r="SX90" s="205" t="e">
        <f>#REF!</f>
        <v>#REF!</v>
      </c>
      <c r="SY90" s="205" t="e">
        <f>#REF!</f>
        <v>#REF!</v>
      </c>
      <c r="SZ90" s="205" t="e">
        <f>#REF!</f>
        <v>#REF!</v>
      </c>
      <c r="TA90" s="205" t="e">
        <f>#REF!</f>
        <v>#REF!</v>
      </c>
      <c r="TB90" s="205" t="e">
        <f>#REF!</f>
        <v>#REF!</v>
      </c>
      <c r="TC90" s="205" t="e">
        <f>#REF!</f>
        <v>#REF!</v>
      </c>
      <c r="TD90" s="205" t="e">
        <f>#REF!</f>
        <v>#REF!</v>
      </c>
      <c r="TE90" s="205" t="e">
        <f>#REF!</f>
        <v>#REF!</v>
      </c>
      <c r="TF90" s="205" t="e">
        <f>#REF!</f>
        <v>#REF!</v>
      </c>
      <c r="TG90" s="205" t="e">
        <f>#REF!</f>
        <v>#REF!</v>
      </c>
      <c r="TH90" s="205" t="e">
        <f>#REF!</f>
        <v>#REF!</v>
      </c>
      <c r="TI90" s="205" t="e">
        <f>#REF!</f>
        <v>#REF!</v>
      </c>
      <c r="TJ90" s="205" t="e">
        <f>#REF!</f>
        <v>#REF!</v>
      </c>
      <c r="TK90" s="205" t="e">
        <f>#REF!</f>
        <v>#REF!</v>
      </c>
      <c r="TL90" s="205" t="e">
        <f>#REF!</f>
        <v>#REF!</v>
      </c>
      <c r="TM90" s="205" t="e">
        <f>#REF!</f>
        <v>#REF!</v>
      </c>
      <c r="TN90" s="205" t="e">
        <f>#REF!</f>
        <v>#REF!</v>
      </c>
      <c r="TO90" s="205" t="e">
        <f>#REF!</f>
        <v>#REF!</v>
      </c>
      <c r="TP90" s="205" t="e">
        <f>#REF!</f>
        <v>#REF!</v>
      </c>
      <c r="TQ90" s="205" t="e">
        <f>#REF!</f>
        <v>#REF!</v>
      </c>
      <c r="TR90" s="205" t="e">
        <f>#REF!</f>
        <v>#REF!</v>
      </c>
      <c r="TS90" s="205" t="e">
        <f>#REF!</f>
        <v>#REF!</v>
      </c>
      <c r="TT90" s="205" t="e">
        <f>#REF!</f>
        <v>#REF!</v>
      </c>
      <c r="TU90" s="205" t="e">
        <f>#REF!</f>
        <v>#REF!</v>
      </c>
      <c r="TV90" s="205" t="e">
        <f>#REF!</f>
        <v>#REF!</v>
      </c>
      <c r="TW90" s="205" t="e">
        <f>#REF!</f>
        <v>#REF!</v>
      </c>
      <c r="TX90" s="205" t="e">
        <f>#REF!</f>
        <v>#REF!</v>
      </c>
      <c r="TY90" s="205" t="e">
        <f>#REF!</f>
        <v>#REF!</v>
      </c>
      <c r="TZ90" s="205" t="e">
        <f>#REF!</f>
        <v>#REF!</v>
      </c>
      <c r="UA90" s="205" t="e">
        <f>#REF!</f>
        <v>#REF!</v>
      </c>
      <c r="UB90" s="205" t="e">
        <f>#REF!</f>
        <v>#REF!</v>
      </c>
      <c r="UC90" s="205" t="e">
        <f>#REF!</f>
        <v>#REF!</v>
      </c>
      <c r="UD90" s="205" t="e">
        <f>#REF!</f>
        <v>#REF!</v>
      </c>
      <c r="UE90" s="205" t="e">
        <f>#REF!</f>
        <v>#REF!</v>
      </c>
      <c r="UF90" s="205" t="e">
        <f>#REF!</f>
        <v>#REF!</v>
      </c>
      <c r="UG90" s="205" t="e">
        <f>#REF!</f>
        <v>#REF!</v>
      </c>
      <c r="UH90" s="205" t="e">
        <f>#REF!</f>
        <v>#REF!</v>
      </c>
      <c r="UI90" s="205" t="e">
        <f>#REF!</f>
        <v>#REF!</v>
      </c>
      <c r="UJ90" s="205" t="e">
        <f>#REF!</f>
        <v>#REF!</v>
      </c>
      <c r="UK90" s="205" t="e">
        <f>#REF!</f>
        <v>#REF!</v>
      </c>
      <c r="UL90" s="205" t="e">
        <f>#REF!</f>
        <v>#REF!</v>
      </c>
      <c r="UM90" s="205" t="e">
        <f>#REF!</f>
        <v>#REF!</v>
      </c>
      <c r="UN90" s="205" t="e">
        <f>#REF!</f>
        <v>#REF!</v>
      </c>
      <c r="UO90" s="205" t="e">
        <f>#REF!</f>
        <v>#REF!</v>
      </c>
      <c r="UP90" s="205" t="e">
        <f>#REF!</f>
        <v>#REF!</v>
      </c>
      <c r="UQ90" s="205" t="e">
        <f>#REF!</f>
        <v>#REF!</v>
      </c>
      <c r="UR90" s="205" t="e">
        <f>#REF!</f>
        <v>#REF!</v>
      </c>
      <c r="US90" s="205" t="e">
        <f>#REF!</f>
        <v>#REF!</v>
      </c>
      <c r="UT90" s="205" t="e">
        <f>#REF!</f>
        <v>#REF!</v>
      </c>
      <c r="UU90" s="205" t="e">
        <f>#REF!</f>
        <v>#REF!</v>
      </c>
      <c r="UV90" s="205" t="e">
        <f>#REF!</f>
        <v>#REF!</v>
      </c>
      <c r="UW90" s="205" t="e">
        <f>#REF!</f>
        <v>#REF!</v>
      </c>
      <c r="UX90" s="205" t="e">
        <f>#REF!</f>
        <v>#REF!</v>
      </c>
      <c r="UY90" s="205" t="e">
        <f>#REF!</f>
        <v>#REF!</v>
      </c>
      <c r="UZ90" s="205" t="e">
        <f>#REF!</f>
        <v>#REF!</v>
      </c>
      <c r="VA90" s="205" t="e">
        <f>#REF!</f>
        <v>#REF!</v>
      </c>
      <c r="VB90" s="205" t="e">
        <f>#REF!</f>
        <v>#REF!</v>
      </c>
      <c r="VC90" s="205" t="e">
        <f>#REF!</f>
        <v>#REF!</v>
      </c>
      <c r="VD90" s="205" t="e">
        <f>#REF!</f>
        <v>#REF!</v>
      </c>
      <c r="VE90" s="205" t="e">
        <f>#REF!</f>
        <v>#REF!</v>
      </c>
      <c r="VF90" s="205" t="e">
        <f>#REF!</f>
        <v>#REF!</v>
      </c>
      <c r="VG90" s="205" t="e">
        <f>#REF!</f>
        <v>#REF!</v>
      </c>
      <c r="VH90" s="205" t="e">
        <f>#REF!</f>
        <v>#REF!</v>
      </c>
      <c r="VI90" s="205" t="e">
        <f>#REF!</f>
        <v>#REF!</v>
      </c>
      <c r="VJ90" s="205" t="e">
        <f>#REF!</f>
        <v>#REF!</v>
      </c>
      <c r="VK90" s="205" t="e">
        <f>#REF!</f>
        <v>#REF!</v>
      </c>
      <c r="VL90" s="205" t="e">
        <f>#REF!</f>
        <v>#REF!</v>
      </c>
      <c r="VM90" s="205" t="e">
        <f>#REF!</f>
        <v>#REF!</v>
      </c>
      <c r="VN90" s="205" t="e">
        <f>#REF!</f>
        <v>#REF!</v>
      </c>
      <c r="VO90" s="205" t="e">
        <f>#REF!</f>
        <v>#REF!</v>
      </c>
      <c r="VP90" s="205" t="e">
        <f>#REF!</f>
        <v>#REF!</v>
      </c>
      <c r="VQ90" s="205" t="e">
        <f>#REF!</f>
        <v>#REF!</v>
      </c>
      <c r="VR90" s="205" t="e">
        <f>#REF!</f>
        <v>#REF!</v>
      </c>
      <c r="VS90" s="205" t="e">
        <f>#REF!</f>
        <v>#REF!</v>
      </c>
      <c r="VT90" s="205" t="e">
        <f>#REF!</f>
        <v>#REF!</v>
      </c>
      <c r="VU90" s="205" t="e">
        <f>#REF!</f>
        <v>#REF!</v>
      </c>
      <c r="VV90" s="205" t="e">
        <f>#REF!</f>
        <v>#REF!</v>
      </c>
      <c r="VW90" s="205" t="e">
        <f>#REF!</f>
        <v>#REF!</v>
      </c>
      <c r="VX90" s="205" t="e">
        <f>#REF!</f>
        <v>#REF!</v>
      </c>
      <c r="VY90" s="205" t="e">
        <f>#REF!</f>
        <v>#REF!</v>
      </c>
      <c r="VZ90" s="205" t="e">
        <f>#REF!</f>
        <v>#REF!</v>
      </c>
      <c r="WA90" s="205" t="e">
        <f>#REF!</f>
        <v>#REF!</v>
      </c>
      <c r="WB90" s="205" t="e">
        <f>#REF!</f>
        <v>#REF!</v>
      </c>
      <c r="WC90" s="205" t="e">
        <f>#REF!</f>
        <v>#REF!</v>
      </c>
      <c r="WD90" s="205" t="e">
        <f>#REF!</f>
        <v>#REF!</v>
      </c>
      <c r="WE90" s="205" t="e">
        <f>#REF!</f>
        <v>#REF!</v>
      </c>
      <c r="WF90" s="205" t="e">
        <f>#REF!</f>
        <v>#REF!</v>
      </c>
      <c r="WG90" s="205" t="e">
        <f>#REF!</f>
        <v>#REF!</v>
      </c>
      <c r="WH90" s="205" t="e">
        <f>#REF!</f>
        <v>#REF!</v>
      </c>
      <c r="WI90" s="205" t="e">
        <f>#REF!</f>
        <v>#REF!</v>
      </c>
      <c r="WJ90" s="205" t="e">
        <f>#REF!</f>
        <v>#REF!</v>
      </c>
      <c r="WK90" s="205" t="e">
        <f>#REF!</f>
        <v>#REF!</v>
      </c>
      <c r="WL90" s="205" t="e">
        <f>#REF!</f>
        <v>#REF!</v>
      </c>
      <c r="WM90" s="205" t="e">
        <f>#REF!</f>
        <v>#REF!</v>
      </c>
      <c r="WN90" s="205" t="e">
        <f>#REF!</f>
        <v>#REF!</v>
      </c>
      <c r="WO90" s="205" t="e">
        <f>#REF!</f>
        <v>#REF!</v>
      </c>
      <c r="WP90" s="205" t="e">
        <f>#REF!</f>
        <v>#REF!</v>
      </c>
      <c r="WQ90" s="205" t="e">
        <f>#REF!</f>
        <v>#REF!</v>
      </c>
      <c r="WR90" s="205" t="e">
        <f>#REF!</f>
        <v>#REF!</v>
      </c>
      <c r="WS90" s="205" t="e">
        <f>#REF!</f>
        <v>#REF!</v>
      </c>
      <c r="WT90" s="205" t="e">
        <f>#REF!</f>
        <v>#REF!</v>
      </c>
      <c r="WU90" s="205" t="e">
        <f>#REF!</f>
        <v>#REF!</v>
      </c>
      <c r="WV90" s="205" t="e">
        <f>#REF!</f>
        <v>#REF!</v>
      </c>
      <c r="WW90" s="205" t="e">
        <f>#REF!</f>
        <v>#REF!</v>
      </c>
      <c r="WX90" s="205" t="e">
        <f>#REF!</f>
        <v>#REF!</v>
      </c>
      <c r="WY90" s="205" t="e">
        <f>#REF!</f>
        <v>#REF!</v>
      </c>
      <c r="WZ90" s="205" t="e">
        <f>#REF!</f>
        <v>#REF!</v>
      </c>
      <c r="XA90" s="205" t="e">
        <f>#REF!</f>
        <v>#REF!</v>
      </c>
      <c r="XB90" s="205" t="e">
        <f>#REF!</f>
        <v>#REF!</v>
      </c>
      <c r="XC90" s="205" t="e">
        <f>#REF!</f>
        <v>#REF!</v>
      </c>
      <c r="XD90" s="205" t="e">
        <f>#REF!</f>
        <v>#REF!</v>
      </c>
      <c r="XE90" s="205" t="e">
        <f>#REF!</f>
        <v>#REF!</v>
      </c>
      <c r="XF90" s="205" t="e">
        <f>#REF!</f>
        <v>#REF!</v>
      </c>
      <c r="XG90" s="205" t="e">
        <f>#REF!</f>
        <v>#REF!</v>
      </c>
      <c r="XH90" s="205" t="e">
        <f>#REF!</f>
        <v>#REF!</v>
      </c>
      <c r="XI90" s="205" t="e">
        <f>#REF!</f>
        <v>#REF!</v>
      </c>
      <c r="XJ90" s="205" t="e">
        <f>#REF!</f>
        <v>#REF!</v>
      </c>
      <c r="XK90" s="205" t="e">
        <f>#REF!</f>
        <v>#REF!</v>
      </c>
      <c r="XL90" s="205" t="e">
        <f>#REF!</f>
        <v>#REF!</v>
      </c>
      <c r="XM90" s="205" t="e">
        <f>#REF!</f>
        <v>#REF!</v>
      </c>
      <c r="XN90" s="205" t="e">
        <f>#REF!</f>
        <v>#REF!</v>
      </c>
      <c r="XO90" s="205" t="e">
        <f>#REF!</f>
        <v>#REF!</v>
      </c>
      <c r="XP90" s="205" t="e">
        <f>#REF!</f>
        <v>#REF!</v>
      </c>
      <c r="XQ90" s="205" t="e">
        <f>#REF!</f>
        <v>#REF!</v>
      </c>
      <c r="XR90" s="205" t="e">
        <f>#REF!</f>
        <v>#REF!</v>
      </c>
      <c r="XS90" s="205" t="e">
        <f>#REF!</f>
        <v>#REF!</v>
      </c>
      <c r="XT90" s="205" t="e">
        <f>#REF!</f>
        <v>#REF!</v>
      </c>
      <c r="XU90" s="205" t="e">
        <f>#REF!</f>
        <v>#REF!</v>
      </c>
      <c r="XV90" s="205" t="e">
        <f>#REF!</f>
        <v>#REF!</v>
      </c>
      <c r="XW90" s="205" t="e">
        <f>#REF!</f>
        <v>#REF!</v>
      </c>
      <c r="XX90" s="205" t="e">
        <f>#REF!</f>
        <v>#REF!</v>
      </c>
      <c r="XY90" s="205" t="e">
        <f>#REF!</f>
        <v>#REF!</v>
      </c>
      <c r="XZ90" s="205" t="e">
        <f>#REF!</f>
        <v>#REF!</v>
      </c>
      <c r="YA90" s="205" t="e">
        <f>#REF!</f>
        <v>#REF!</v>
      </c>
      <c r="YB90" s="205" t="e">
        <f>#REF!</f>
        <v>#REF!</v>
      </c>
      <c r="YC90" s="205" t="e">
        <f>#REF!</f>
        <v>#REF!</v>
      </c>
      <c r="YD90" s="205" t="e">
        <f>#REF!</f>
        <v>#REF!</v>
      </c>
      <c r="YE90" s="205" t="e">
        <f>#REF!</f>
        <v>#REF!</v>
      </c>
      <c r="YF90" s="205" t="e">
        <f>#REF!</f>
        <v>#REF!</v>
      </c>
      <c r="YG90" s="205" t="e">
        <f>#REF!</f>
        <v>#REF!</v>
      </c>
      <c r="YH90" s="205" t="e">
        <f>#REF!</f>
        <v>#REF!</v>
      </c>
      <c r="YI90" s="205" t="e">
        <f>#REF!</f>
        <v>#REF!</v>
      </c>
      <c r="YJ90" s="205" t="e">
        <f>#REF!</f>
        <v>#REF!</v>
      </c>
      <c r="YK90" s="205" t="e">
        <f>#REF!</f>
        <v>#REF!</v>
      </c>
      <c r="YL90" s="205" t="e">
        <f>#REF!</f>
        <v>#REF!</v>
      </c>
      <c r="YM90" s="205" t="e">
        <f>#REF!</f>
        <v>#REF!</v>
      </c>
      <c r="YN90" s="205" t="e">
        <f>#REF!</f>
        <v>#REF!</v>
      </c>
      <c r="YO90" s="205" t="e">
        <f>#REF!</f>
        <v>#REF!</v>
      </c>
      <c r="YP90" s="205" t="e">
        <f>#REF!</f>
        <v>#REF!</v>
      </c>
      <c r="YQ90" s="205" t="e">
        <f>#REF!</f>
        <v>#REF!</v>
      </c>
      <c r="YR90" s="205" t="e">
        <f>#REF!</f>
        <v>#REF!</v>
      </c>
      <c r="YS90" s="205" t="e">
        <f>#REF!</f>
        <v>#REF!</v>
      </c>
      <c r="YT90" s="205" t="e">
        <f>#REF!</f>
        <v>#REF!</v>
      </c>
      <c r="YU90" s="205" t="e">
        <f>#REF!</f>
        <v>#REF!</v>
      </c>
      <c r="YV90" s="205" t="e">
        <f>#REF!</f>
        <v>#REF!</v>
      </c>
      <c r="YW90" s="205" t="e">
        <f>#REF!</f>
        <v>#REF!</v>
      </c>
      <c r="YX90" s="205" t="e">
        <f>#REF!</f>
        <v>#REF!</v>
      </c>
      <c r="YY90" s="205" t="e">
        <f>#REF!</f>
        <v>#REF!</v>
      </c>
      <c r="YZ90" s="205" t="e">
        <f>#REF!</f>
        <v>#REF!</v>
      </c>
      <c r="ZA90" s="205" t="e">
        <f>#REF!</f>
        <v>#REF!</v>
      </c>
      <c r="ZB90" s="205" t="e">
        <f>#REF!</f>
        <v>#REF!</v>
      </c>
      <c r="ZC90" s="205" t="e">
        <f>#REF!</f>
        <v>#REF!</v>
      </c>
      <c r="ZD90" s="205" t="e">
        <f>#REF!</f>
        <v>#REF!</v>
      </c>
      <c r="ZE90" s="205" t="e">
        <f>#REF!</f>
        <v>#REF!</v>
      </c>
      <c r="ZF90" s="205" t="e">
        <f>#REF!</f>
        <v>#REF!</v>
      </c>
      <c r="ZG90" s="205" t="e">
        <f>#REF!</f>
        <v>#REF!</v>
      </c>
      <c r="ZH90" s="205" t="e">
        <f>#REF!</f>
        <v>#REF!</v>
      </c>
      <c r="ZI90" s="205" t="e">
        <f>#REF!</f>
        <v>#REF!</v>
      </c>
      <c r="ZJ90" s="205" t="e">
        <f>#REF!</f>
        <v>#REF!</v>
      </c>
      <c r="ZK90" s="205" t="e">
        <f>#REF!</f>
        <v>#REF!</v>
      </c>
      <c r="ZL90" s="205" t="e">
        <f>#REF!</f>
        <v>#REF!</v>
      </c>
      <c r="ZM90" s="205" t="e">
        <f>#REF!</f>
        <v>#REF!</v>
      </c>
      <c r="ZN90" s="205" t="e">
        <f>#REF!</f>
        <v>#REF!</v>
      </c>
      <c r="ZO90" s="205" t="e">
        <f>#REF!</f>
        <v>#REF!</v>
      </c>
      <c r="ZP90" s="205" t="e">
        <f>#REF!</f>
        <v>#REF!</v>
      </c>
      <c r="ZQ90" s="205" t="e">
        <f>#REF!</f>
        <v>#REF!</v>
      </c>
      <c r="ZR90" s="205" t="e">
        <f>#REF!</f>
        <v>#REF!</v>
      </c>
      <c r="ZS90" s="205" t="e">
        <f>#REF!</f>
        <v>#REF!</v>
      </c>
      <c r="ZT90" s="205" t="e">
        <f>#REF!</f>
        <v>#REF!</v>
      </c>
      <c r="ZU90" s="205" t="e">
        <f>#REF!</f>
        <v>#REF!</v>
      </c>
      <c r="ZV90" s="205" t="e">
        <f>#REF!</f>
        <v>#REF!</v>
      </c>
      <c r="ZW90" s="205" t="e">
        <f>#REF!</f>
        <v>#REF!</v>
      </c>
      <c r="ZX90" s="205" t="e">
        <f>#REF!</f>
        <v>#REF!</v>
      </c>
      <c r="ZY90" s="205" t="e">
        <f>#REF!</f>
        <v>#REF!</v>
      </c>
      <c r="ZZ90" s="205" t="e">
        <f>#REF!</f>
        <v>#REF!</v>
      </c>
      <c r="AAA90" s="205" t="e">
        <f>#REF!</f>
        <v>#REF!</v>
      </c>
      <c r="AAB90" s="205" t="e">
        <f>#REF!</f>
        <v>#REF!</v>
      </c>
      <c r="AAC90" s="205" t="e">
        <f>#REF!</f>
        <v>#REF!</v>
      </c>
      <c r="AAD90" s="205" t="e">
        <f>#REF!</f>
        <v>#REF!</v>
      </c>
      <c r="AAE90" s="205" t="e">
        <f>#REF!</f>
        <v>#REF!</v>
      </c>
      <c r="AAF90" s="205" t="e">
        <f>#REF!</f>
        <v>#REF!</v>
      </c>
      <c r="AAG90" s="205" t="e">
        <f>#REF!</f>
        <v>#REF!</v>
      </c>
      <c r="AAH90" s="205" t="e">
        <f>#REF!</f>
        <v>#REF!</v>
      </c>
      <c r="AAI90" s="205" t="e">
        <f>#REF!</f>
        <v>#REF!</v>
      </c>
      <c r="AAJ90" s="205" t="e">
        <f>#REF!</f>
        <v>#REF!</v>
      </c>
      <c r="AAK90" s="205" t="e">
        <f>#REF!</f>
        <v>#REF!</v>
      </c>
      <c r="AAL90" s="205" t="e">
        <f>#REF!</f>
        <v>#REF!</v>
      </c>
      <c r="AAM90" s="205" t="e">
        <f>#REF!</f>
        <v>#REF!</v>
      </c>
      <c r="AAN90" s="205" t="e">
        <f>#REF!</f>
        <v>#REF!</v>
      </c>
      <c r="AAO90" s="205" t="e">
        <f>#REF!</f>
        <v>#REF!</v>
      </c>
      <c r="AAP90" s="205" t="e">
        <f>#REF!</f>
        <v>#REF!</v>
      </c>
      <c r="AAQ90" s="205" t="e">
        <f>#REF!</f>
        <v>#REF!</v>
      </c>
      <c r="AAR90" s="205" t="e">
        <f>#REF!</f>
        <v>#REF!</v>
      </c>
      <c r="AAS90" s="205" t="e">
        <f>#REF!</f>
        <v>#REF!</v>
      </c>
      <c r="AAT90" s="205" t="e">
        <f>#REF!</f>
        <v>#REF!</v>
      </c>
      <c r="AAU90" s="205" t="e">
        <f>#REF!</f>
        <v>#REF!</v>
      </c>
      <c r="AAV90" s="205" t="e">
        <f>#REF!</f>
        <v>#REF!</v>
      </c>
      <c r="AAW90" s="205" t="e">
        <f>#REF!</f>
        <v>#REF!</v>
      </c>
      <c r="AAX90" s="205" t="e">
        <f>#REF!</f>
        <v>#REF!</v>
      </c>
      <c r="AAY90" s="205" t="e">
        <f>#REF!</f>
        <v>#REF!</v>
      </c>
      <c r="AAZ90" s="205" t="e">
        <f>#REF!</f>
        <v>#REF!</v>
      </c>
      <c r="ABA90" s="205" t="e">
        <f>#REF!</f>
        <v>#REF!</v>
      </c>
      <c r="ABB90" s="205" t="e">
        <f>#REF!</f>
        <v>#REF!</v>
      </c>
      <c r="ABC90" s="205" t="e">
        <f>#REF!</f>
        <v>#REF!</v>
      </c>
      <c r="ABD90" s="205" t="e">
        <f>#REF!</f>
        <v>#REF!</v>
      </c>
      <c r="ABE90" s="205" t="e">
        <f>#REF!</f>
        <v>#REF!</v>
      </c>
      <c r="ABF90" s="205" t="e">
        <f>#REF!</f>
        <v>#REF!</v>
      </c>
      <c r="ABG90" s="205" t="e">
        <f>#REF!</f>
        <v>#REF!</v>
      </c>
      <c r="ABH90" s="205" t="e">
        <f>#REF!</f>
        <v>#REF!</v>
      </c>
      <c r="ABI90" s="205" t="e">
        <f>#REF!</f>
        <v>#REF!</v>
      </c>
      <c r="ABJ90" s="205" t="e">
        <f>#REF!</f>
        <v>#REF!</v>
      </c>
      <c r="ABK90" s="205" t="e">
        <f>#REF!</f>
        <v>#REF!</v>
      </c>
      <c r="ABL90" s="205" t="e">
        <f>#REF!</f>
        <v>#REF!</v>
      </c>
      <c r="ABM90" s="205" t="e">
        <f>#REF!</f>
        <v>#REF!</v>
      </c>
      <c r="ABN90" s="205" t="e">
        <f>#REF!</f>
        <v>#REF!</v>
      </c>
      <c r="ABO90" s="205" t="e">
        <f>#REF!</f>
        <v>#REF!</v>
      </c>
      <c r="ABP90" s="205" t="e">
        <f>#REF!</f>
        <v>#REF!</v>
      </c>
      <c r="ABQ90" s="205" t="e">
        <f>#REF!</f>
        <v>#REF!</v>
      </c>
      <c r="ABR90" s="205" t="e">
        <f>#REF!</f>
        <v>#REF!</v>
      </c>
      <c r="ABS90" s="205" t="e">
        <f>#REF!</f>
        <v>#REF!</v>
      </c>
      <c r="ABT90" s="205" t="e">
        <f>#REF!</f>
        <v>#REF!</v>
      </c>
      <c r="ABU90" s="205" t="e">
        <f>#REF!</f>
        <v>#REF!</v>
      </c>
      <c r="ABV90" s="205" t="e">
        <f>#REF!</f>
        <v>#REF!</v>
      </c>
      <c r="ABW90" s="205" t="e">
        <f>#REF!</f>
        <v>#REF!</v>
      </c>
      <c r="ABX90" s="205" t="e">
        <f>#REF!</f>
        <v>#REF!</v>
      </c>
      <c r="ABY90" s="205" t="e">
        <f>#REF!</f>
        <v>#REF!</v>
      </c>
      <c r="ABZ90" s="205" t="e">
        <f>#REF!</f>
        <v>#REF!</v>
      </c>
      <c r="ACA90" s="205" t="e">
        <f>#REF!</f>
        <v>#REF!</v>
      </c>
      <c r="ACB90" s="205" t="e">
        <f>#REF!</f>
        <v>#REF!</v>
      </c>
      <c r="ACC90" s="205" t="e">
        <f>#REF!</f>
        <v>#REF!</v>
      </c>
      <c r="ACD90" s="205" t="e">
        <f>#REF!</f>
        <v>#REF!</v>
      </c>
      <c r="ACE90" s="205" t="e">
        <f>#REF!</f>
        <v>#REF!</v>
      </c>
      <c r="ACF90" s="205" t="e">
        <f>#REF!</f>
        <v>#REF!</v>
      </c>
      <c r="ACG90" s="205" t="e">
        <f>#REF!</f>
        <v>#REF!</v>
      </c>
      <c r="ACH90" s="205" t="e">
        <f>#REF!</f>
        <v>#REF!</v>
      </c>
      <c r="ACI90" s="205" t="e">
        <f>#REF!</f>
        <v>#REF!</v>
      </c>
      <c r="ACJ90" s="205" t="e">
        <f>#REF!</f>
        <v>#REF!</v>
      </c>
      <c r="ACK90" s="205" t="e">
        <f>#REF!</f>
        <v>#REF!</v>
      </c>
      <c r="ACL90" s="205" t="e">
        <f>#REF!</f>
        <v>#REF!</v>
      </c>
      <c r="ACM90" s="205" t="e">
        <f>#REF!</f>
        <v>#REF!</v>
      </c>
      <c r="ACN90" s="205" t="e">
        <f>#REF!</f>
        <v>#REF!</v>
      </c>
      <c r="ACO90" s="205" t="e">
        <f>#REF!</f>
        <v>#REF!</v>
      </c>
      <c r="ACP90" s="205" t="e">
        <f>#REF!</f>
        <v>#REF!</v>
      </c>
      <c r="ACQ90" s="205" t="e">
        <f>#REF!</f>
        <v>#REF!</v>
      </c>
      <c r="ACR90" s="205" t="e">
        <f>#REF!</f>
        <v>#REF!</v>
      </c>
      <c r="ACS90" s="205" t="e">
        <f>#REF!</f>
        <v>#REF!</v>
      </c>
      <c r="ACT90" s="205" t="e">
        <f>#REF!</f>
        <v>#REF!</v>
      </c>
      <c r="ACU90" s="205" t="e">
        <f>#REF!</f>
        <v>#REF!</v>
      </c>
      <c r="ACV90" s="205" t="e">
        <f>#REF!</f>
        <v>#REF!</v>
      </c>
      <c r="ACW90" s="205" t="e">
        <f>#REF!</f>
        <v>#REF!</v>
      </c>
      <c r="ACX90" s="205" t="e">
        <f>#REF!</f>
        <v>#REF!</v>
      </c>
      <c r="ACY90" s="205" t="e">
        <f>#REF!</f>
        <v>#REF!</v>
      </c>
      <c r="ACZ90" s="205" t="e">
        <f>#REF!</f>
        <v>#REF!</v>
      </c>
      <c r="ADA90" s="205" t="e">
        <f>#REF!</f>
        <v>#REF!</v>
      </c>
      <c r="ADB90" s="205" t="e">
        <f>#REF!</f>
        <v>#REF!</v>
      </c>
      <c r="ADC90" s="205" t="e">
        <f>#REF!</f>
        <v>#REF!</v>
      </c>
      <c r="ADD90" s="205" t="e">
        <f>#REF!</f>
        <v>#REF!</v>
      </c>
      <c r="ADE90" s="205" t="e">
        <f>#REF!</f>
        <v>#REF!</v>
      </c>
      <c r="ADF90" s="205" t="e">
        <f>#REF!</f>
        <v>#REF!</v>
      </c>
      <c r="ADG90" s="205" t="e">
        <f>#REF!</f>
        <v>#REF!</v>
      </c>
      <c r="ADH90" s="205" t="e">
        <f>#REF!</f>
        <v>#REF!</v>
      </c>
      <c r="ADI90" s="205" t="e">
        <f>#REF!</f>
        <v>#REF!</v>
      </c>
      <c r="ADJ90" s="205" t="e">
        <f>#REF!</f>
        <v>#REF!</v>
      </c>
      <c r="ADK90" s="205" t="e">
        <f>#REF!</f>
        <v>#REF!</v>
      </c>
      <c r="ADL90" s="205" t="e">
        <f>#REF!</f>
        <v>#REF!</v>
      </c>
      <c r="ADM90" s="205" t="e">
        <f>#REF!</f>
        <v>#REF!</v>
      </c>
      <c r="ADN90" s="205" t="e">
        <f>#REF!</f>
        <v>#REF!</v>
      </c>
      <c r="ADO90" s="205" t="e">
        <f>#REF!</f>
        <v>#REF!</v>
      </c>
      <c r="ADP90" s="205" t="e">
        <f>#REF!</f>
        <v>#REF!</v>
      </c>
      <c r="ADQ90" s="205" t="e">
        <f>#REF!</f>
        <v>#REF!</v>
      </c>
      <c r="ADR90" s="205" t="e">
        <f>#REF!</f>
        <v>#REF!</v>
      </c>
      <c r="ADS90" s="205" t="e">
        <f>#REF!</f>
        <v>#REF!</v>
      </c>
      <c r="ADT90" s="205" t="e">
        <f>#REF!</f>
        <v>#REF!</v>
      </c>
      <c r="ADU90" s="205" t="e">
        <f>#REF!</f>
        <v>#REF!</v>
      </c>
      <c r="ADV90" s="205" t="e">
        <f>#REF!</f>
        <v>#REF!</v>
      </c>
      <c r="ADW90" s="205" t="e">
        <f>#REF!</f>
        <v>#REF!</v>
      </c>
      <c r="ADX90" s="205" t="e">
        <f>#REF!</f>
        <v>#REF!</v>
      </c>
      <c r="ADY90" s="205" t="e">
        <f>#REF!</f>
        <v>#REF!</v>
      </c>
      <c r="ADZ90" s="205" t="e">
        <f>#REF!</f>
        <v>#REF!</v>
      </c>
      <c r="AEA90" s="205" t="e">
        <f>#REF!</f>
        <v>#REF!</v>
      </c>
      <c r="AEB90" s="205" t="e">
        <f>#REF!</f>
        <v>#REF!</v>
      </c>
      <c r="AEC90" s="205" t="e">
        <f>#REF!</f>
        <v>#REF!</v>
      </c>
      <c r="AED90" s="205" t="e">
        <f>#REF!</f>
        <v>#REF!</v>
      </c>
      <c r="AEE90" s="205" t="e">
        <f>#REF!</f>
        <v>#REF!</v>
      </c>
      <c r="AEF90" s="205" t="e">
        <f>#REF!</f>
        <v>#REF!</v>
      </c>
      <c r="AEG90" s="205" t="e">
        <f>#REF!</f>
        <v>#REF!</v>
      </c>
      <c r="AEH90" s="205" t="e">
        <f>#REF!</f>
        <v>#REF!</v>
      </c>
      <c r="AEI90" s="205" t="e">
        <f>#REF!</f>
        <v>#REF!</v>
      </c>
      <c r="AEJ90" s="205" t="e">
        <f>#REF!</f>
        <v>#REF!</v>
      </c>
      <c r="AEK90" s="205" t="e">
        <f>#REF!</f>
        <v>#REF!</v>
      </c>
      <c r="AEL90" s="205" t="e">
        <f>#REF!</f>
        <v>#REF!</v>
      </c>
      <c r="AEM90" s="205" t="e">
        <f>#REF!</f>
        <v>#REF!</v>
      </c>
      <c r="AEN90" s="205" t="e">
        <f>#REF!</f>
        <v>#REF!</v>
      </c>
      <c r="AEO90" s="205" t="e">
        <f>#REF!</f>
        <v>#REF!</v>
      </c>
      <c r="AEP90" s="205" t="e">
        <f>#REF!</f>
        <v>#REF!</v>
      </c>
      <c r="AEQ90" s="205" t="e">
        <f>#REF!</f>
        <v>#REF!</v>
      </c>
      <c r="AER90" s="205" t="e">
        <f>#REF!</f>
        <v>#REF!</v>
      </c>
      <c r="AES90" s="205" t="e">
        <f>#REF!</f>
        <v>#REF!</v>
      </c>
      <c r="AET90" s="205" t="e">
        <f>#REF!</f>
        <v>#REF!</v>
      </c>
      <c r="AEU90" s="205" t="e">
        <f>#REF!</f>
        <v>#REF!</v>
      </c>
      <c r="AEV90" s="205" t="e">
        <f>#REF!</f>
        <v>#REF!</v>
      </c>
      <c r="AEW90" s="205" t="e">
        <f>#REF!</f>
        <v>#REF!</v>
      </c>
      <c r="AEX90" s="205" t="e">
        <f>#REF!</f>
        <v>#REF!</v>
      </c>
      <c r="AEY90" s="205" t="e">
        <f>#REF!</f>
        <v>#REF!</v>
      </c>
      <c r="AEZ90" s="205" t="e">
        <f>#REF!</f>
        <v>#REF!</v>
      </c>
      <c r="AFA90" s="205" t="e">
        <f>#REF!</f>
        <v>#REF!</v>
      </c>
      <c r="AFB90" s="205" t="e">
        <f>#REF!</f>
        <v>#REF!</v>
      </c>
      <c r="AFC90" s="205" t="e">
        <f>#REF!</f>
        <v>#REF!</v>
      </c>
      <c r="AFD90" s="205" t="e">
        <f>#REF!</f>
        <v>#REF!</v>
      </c>
      <c r="AFE90" s="205" t="e">
        <f>#REF!</f>
        <v>#REF!</v>
      </c>
      <c r="AFF90" s="205" t="e">
        <f>#REF!</f>
        <v>#REF!</v>
      </c>
      <c r="AFG90" s="205" t="e">
        <f>#REF!</f>
        <v>#REF!</v>
      </c>
      <c r="AFH90" s="205" t="e">
        <f>#REF!</f>
        <v>#REF!</v>
      </c>
      <c r="AFI90" s="205" t="e">
        <f>#REF!</f>
        <v>#REF!</v>
      </c>
      <c r="AFJ90" s="205" t="e">
        <f>#REF!</f>
        <v>#REF!</v>
      </c>
      <c r="AFK90" s="205" t="e">
        <f>#REF!</f>
        <v>#REF!</v>
      </c>
      <c r="AFL90" s="205" t="e">
        <f>#REF!</f>
        <v>#REF!</v>
      </c>
      <c r="AFM90" s="205" t="e">
        <f>#REF!</f>
        <v>#REF!</v>
      </c>
      <c r="AFN90" s="205" t="e">
        <f>#REF!</f>
        <v>#REF!</v>
      </c>
      <c r="AFO90" s="205" t="e">
        <f>#REF!</f>
        <v>#REF!</v>
      </c>
      <c r="AFP90" s="205" t="e">
        <f>#REF!</f>
        <v>#REF!</v>
      </c>
      <c r="AFQ90" s="205" t="e">
        <f>#REF!</f>
        <v>#REF!</v>
      </c>
      <c r="AFR90" s="205" t="e">
        <f>#REF!</f>
        <v>#REF!</v>
      </c>
      <c r="AFS90" s="205" t="e">
        <f>#REF!</f>
        <v>#REF!</v>
      </c>
      <c r="AFT90" s="205" t="e">
        <f>#REF!</f>
        <v>#REF!</v>
      </c>
      <c r="AFU90" s="205" t="e">
        <f>#REF!</f>
        <v>#REF!</v>
      </c>
      <c r="AFV90" s="205" t="e">
        <f>#REF!</f>
        <v>#REF!</v>
      </c>
      <c r="AFW90" s="205" t="e">
        <f>#REF!</f>
        <v>#REF!</v>
      </c>
      <c r="AFX90" s="205" t="e">
        <f>#REF!</f>
        <v>#REF!</v>
      </c>
      <c r="AFY90" s="205" t="e">
        <f>#REF!</f>
        <v>#REF!</v>
      </c>
      <c r="AFZ90" s="205" t="e">
        <f>#REF!</f>
        <v>#REF!</v>
      </c>
      <c r="AGA90" s="205" t="e">
        <f>#REF!</f>
        <v>#REF!</v>
      </c>
      <c r="AGB90" s="205" t="e">
        <f>#REF!</f>
        <v>#REF!</v>
      </c>
      <c r="AGC90" s="205" t="e">
        <f>#REF!</f>
        <v>#REF!</v>
      </c>
      <c r="AGD90" s="205" t="e">
        <f>#REF!</f>
        <v>#REF!</v>
      </c>
      <c r="AGE90" s="205" t="e">
        <f>#REF!</f>
        <v>#REF!</v>
      </c>
      <c r="AGF90" s="205" t="e">
        <f>#REF!</f>
        <v>#REF!</v>
      </c>
      <c r="AGG90" s="205" t="e">
        <f>#REF!</f>
        <v>#REF!</v>
      </c>
      <c r="AGH90" s="205" t="e">
        <f>#REF!</f>
        <v>#REF!</v>
      </c>
      <c r="AGI90" s="205" t="e">
        <f>#REF!</f>
        <v>#REF!</v>
      </c>
      <c r="AGJ90" s="205" t="e">
        <f>#REF!</f>
        <v>#REF!</v>
      </c>
      <c r="AGK90" s="205" t="e">
        <f>#REF!</f>
        <v>#REF!</v>
      </c>
      <c r="AGL90" s="205" t="e">
        <f>#REF!</f>
        <v>#REF!</v>
      </c>
      <c r="AGM90" s="205" t="e">
        <f>#REF!</f>
        <v>#REF!</v>
      </c>
      <c r="AGN90" s="205" t="e">
        <f>#REF!</f>
        <v>#REF!</v>
      </c>
      <c r="AGO90" s="205" t="e">
        <f>#REF!</f>
        <v>#REF!</v>
      </c>
      <c r="AGP90" s="205" t="e">
        <f>#REF!</f>
        <v>#REF!</v>
      </c>
      <c r="AGQ90" s="205" t="e">
        <f>#REF!</f>
        <v>#REF!</v>
      </c>
      <c r="AGR90" s="205" t="e">
        <f>#REF!</f>
        <v>#REF!</v>
      </c>
      <c r="AGS90" s="205" t="e">
        <f>#REF!</f>
        <v>#REF!</v>
      </c>
      <c r="AGT90" s="205" t="e">
        <f>#REF!</f>
        <v>#REF!</v>
      </c>
      <c r="AGU90" s="205" t="e">
        <f>#REF!</f>
        <v>#REF!</v>
      </c>
      <c r="AGV90" s="205" t="e">
        <f>#REF!</f>
        <v>#REF!</v>
      </c>
      <c r="AGW90" s="205" t="e">
        <f>#REF!</f>
        <v>#REF!</v>
      </c>
      <c r="AGX90" s="205" t="e">
        <f>#REF!</f>
        <v>#REF!</v>
      </c>
      <c r="AGY90" s="205" t="e">
        <f>#REF!</f>
        <v>#REF!</v>
      </c>
      <c r="AGZ90" s="205" t="e">
        <f>#REF!</f>
        <v>#REF!</v>
      </c>
      <c r="AHA90" s="205" t="e">
        <f>#REF!</f>
        <v>#REF!</v>
      </c>
      <c r="AHB90" s="205" t="e">
        <f>#REF!</f>
        <v>#REF!</v>
      </c>
      <c r="AHC90" s="205" t="e">
        <f>#REF!</f>
        <v>#REF!</v>
      </c>
      <c r="AHD90" s="205" t="e">
        <f>#REF!</f>
        <v>#REF!</v>
      </c>
      <c r="AHE90" s="205" t="e">
        <f>#REF!</f>
        <v>#REF!</v>
      </c>
      <c r="AHF90" s="205" t="e">
        <f>#REF!</f>
        <v>#REF!</v>
      </c>
      <c r="AHG90" s="205" t="e">
        <f>#REF!</f>
        <v>#REF!</v>
      </c>
      <c r="AHH90" s="205" t="e">
        <f>#REF!</f>
        <v>#REF!</v>
      </c>
      <c r="AHI90" s="205" t="e">
        <f>#REF!</f>
        <v>#REF!</v>
      </c>
      <c r="AHJ90" s="205" t="e">
        <f>#REF!</f>
        <v>#REF!</v>
      </c>
      <c r="AHK90" s="205" t="e">
        <f>#REF!</f>
        <v>#REF!</v>
      </c>
      <c r="AHL90" s="205" t="e">
        <f>#REF!</f>
        <v>#REF!</v>
      </c>
      <c r="AHM90" s="205" t="e">
        <f>#REF!</f>
        <v>#REF!</v>
      </c>
      <c r="AHN90" s="205" t="e">
        <f>#REF!</f>
        <v>#REF!</v>
      </c>
      <c r="AHO90" s="205" t="e">
        <f>#REF!</f>
        <v>#REF!</v>
      </c>
      <c r="AHP90" s="205" t="e">
        <f>#REF!</f>
        <v>#REF!</v>
      </c>
      <c r="AHQ90" s="205" t="e">
        <f>#REF!</f>
        <v>#REF!</v>
      </c>
      <c r="AHR90" s="205" t="e">
        <f>#REF!</f>
        <v>#REF!</v>
      </c>
      <c r="AHS90" s="205" t="e">
        <f>#REF!</f>
        <v>#REF!</v>
      </c>
      <c r="AHT90" s="205" t="e">
        <f>#REF!</f>
        <v>#REF!</v>
      </c>
      <c r="AHU90" s="205" t="e">
        <f>#REF!</f>
        <v>#REF!</v>
      </c>
      <c r="AHV90" s="205" t="e">
        <f>#REF!</f>
        <v>#REF!</v>
      </c>
      <c r="AHW90" s="205" t="e">
        <f>#REF!</f>
        <v>#REF!</v>
      </c>
      <c r="AHX90" s="205" t="e">
        <f>#REF!</f>
        <v>#REF!</v>
      </c>
      <c r="AHY90" s="205" t="e">
        <f>#REF!</f>
        <v>#REF!</v>
      </c>
      <c r="AHZ90" s="205" t="e">
        <f>#REF!</f>
        <v>#REF!</v>
      </c>
      <c r="AIA90" s="205" t="e">
        <f>#REF!</f>
        <v>#REF!</v>
      </c>
      <c r="AIB90" s="205" t="e">
        <f>#REF!</f>
        <v>#REF!</v>
      </c>
      <c r="AIC90" s="205" t="e">
        <f>#REF!</f>
        <v>#REF!</v>
      </c>
      <c r="AID90" s="205" t="e">
        <f>#REF!</f>
        <v>#REF!</v>
      </c>
      <c r="AIE90" s="205" t="e">
        <f>#REF!</f>
        <v>#REF!</v>
      </c>
      <c r="AIF90" s="205" t="e">
        <f>#REF!</f>
        <v>#REF!</v>
      </c>
      <c r="AIG90" s="205" t="e">
        <f>#REF!</f>
        <v>#REF!</v>
      </c>
      <c r="AIH90" s="205" t="e">
        <f>#REF!</f>
        <v>#REF!</v>
      </c>
      <c r="AII90" s="205" t="e">
        <f>#REF!</f>
        <v>#REF!</v>
      </c>
      <c r="AIJ90" s="205" t="e">
        <f>#REF!</f>
        <v>#REF!</v>
      </c>
      <c r="AIK90" s="205" t="e">
        <f>#REF!</f>
        <v>#REF!</v>
      </c>
      <c r="AIL90" s="205" t="e">
        <f>#REF!</f>
        <v>#REF!</v>
      </c>
      <c r="AIM90" s="205" t="e">
        <f>#REF!</f>
        <v>#REF!</v>
      </c>
      <c r="AIN90" s="205" t="e">
        <f>#REF!</f>
        <v>#REF!</v>
      </c>
      <c r="AIO90" s="205" t="e">
        <f>#REF!</f>
        <v>#REF!</v>
      </c>
      <c r="AIP90" s="205" t="e">
        <f>#REF!</f>
        <v>#REF!</v>
      </c>
      <c r="AIQ90" s="205" t="e">
        <f>#REF!</f>
        <v>#REF!</v>
      </c>
      <c r="AIR90" s="205" t="e">
        <f>#REF!</f>
        <v>#REF!</v>
      </c>
      <c r="AIS90" s="205" t="e">
        <f>#REF!</f>
        <v>#REF!</v>
      </c>
      <c r="AIT90" s="205" t="e">
        <f>#REF!</f>
        <v>#REF!</v>
      </c>
      <c r="AIU90" s="205" t="e">
        <f>#REF!</f>
        <v>#REF!</v>
      </c>
      <c r="AIV90" s="205" t="e">
        <f>#REF!</f>
        <v>#REF!</v>
      </c>
      <c r="AIW90" s="205" t="e">
        <f>#REF!</f>
        <v>#REF!</v>
      </c>
      <c r="AIX90" s="205" t="e">
        <f>#REF!</f>
        <v>#REF!</v>
      </c>
      <c r="AIY90" s="205" t="e">
        <f>#REF!</f>
        <v>#REF!</v>
      </c>
      <c r="AIZ90" s="205" t="e">
        <f>#REF!</f>
        <v>#REF!</v>
      </c>
      <c r="AJA90" s="205" t="e">
        <f>#REF!</f>
        <v>#REF!</v>
      </c>
      <c r="AJB90" s="205" t="e">
        <f>#REF!</f>
        <v>#REF!</v>
      </c>
      <c r="AJC90" s="205" t="e">
        <f>#REF!</f>
        <v>#REF!</v>
      </c>
      <c r="AJD90" s="205" t="e">
        <f>#REF!</f>
        <v>#REF!</v>
      </c>
      <c r="AJE90" s="205" t="e">
        <f>#REF!</f>
        <v>#REF!</v>
      </c>
      <c r="AJF90" s="205" t="e">
        <f>#REF!</f>
        <v>#REF!</v>
      </c>
      <c r="AJG90" s="205" t="e">
        <f>#REF!</f>
        <v>#REF!</v>
      </c>
      <c r="AJH90" s="205" t="e">
        <f>#REF!</f>
        <v>#REF!</v>
      </c>
      <c r="AJI90" s="205" t="e">
        <f>#REF!</f>
        <v>#REF!</v>
      </c>
      <c r="AJJ90" s="205" t="e">
        <f>#REF!</f>
        <v>#REF!</v>
      </c>
      <c r="AJK90" s="205" t="e">
        <f>#REF!</f>
        <v>#REF!</v>
      </c>
      <c r="AJL90" s="205" t="e">
        <f>#REF!</f>
        <v>#REF!</v>
      </c>
      <c r="AJM90" s="205" t="e">
        <f>#REF!</f>
        <v>#REF!</v>
      </c>
      <c r="AJN90" s="205" t="e">
        <f>#REF!</f>
        <v>#REF!</v>
      </c>
      <c r="AJO90" s="205" t="e">
        <f>#REF!</f>
        <v>#REF!</v>
      </c>
      <c r="AJP90" s="205" t="e">
        <f>#REF!</f>
        <v>#REF!</v>
      </c>
      <c r="AJQ90" s="205" t="e">
        <f>#REF!</f>
        <v>#REF!</v>
      </c>
      <c r="AJR90" s="205" t="e">
        <f>#REF!</f>
        <v>#REF!</v>
      </c>
      <c r="AJS90" s="205" t="e">
        <f>#REF!</f>
        <v>#REF!</v>
      </c>
      <c r="AJT90" s="205" t="e">
        <f>#REF!</f>
        <v>#REF!</v>
      </c>
      <c r="AJU90" s="205" t="e">
        <f>#REF!</f>
        <v>#REF!</v>
      </c>
      <c r="AJV90" s="205" t="e">
        <f>#REF!</f>
        <v>#REF!</v>
      </c>
      <c r="AJW90" s="205" t="e">
        <f>#REF!</f>
        <v>#REF!</v>
      </c>
      <c r="AJX90" s="205" t="e">
        <f>#REF!</f>
        <v>#REF!</v>
      </c>
      <c r="AJY90" s="205" t="e">
        <f>#REF!</f>
        <v>#REF!</v>
      </c>
      <c r="AJZ90" s="205" t="e">
        <f>#REF!</f>
        <v>#REF!</v>
      </c>
      <c r="AKA90" s="205" t="e">
        <f>#REF!</f>
        <v>#REF!</v>
      </c>
      <c r="AKB90" s="205" t="e">
        <f>#REF!</f>
        <v>#REF!</v>
      </c>
      <c r="AKC90" s="205" t="e">
        <f>#REF!</f>
        <v>#REF!</v>
      </c>
      <c r="AKD90" s="205" t="e">
        <f>#REF!</f>
        <v>#REF!</v>
      </c>
      <c r="AKE90" s="205" t="e">
        <f>#REF!</f>
        <v>#REF!</v>
      </c>
      <c r="AKF90" s="205" t="e">
        <f>#REF!</f>
        <v>#REF!</v>
      </c>
      <c r="AKG90" s="205" t="e">
        <f>#REF!</f>
        <v>#REF!</v>
      </c>
      <c r="AKH90" s="205" t="e">
        <f>#REF!</f>
        <v>#REF!</v>
      </c>
      <c r="AKI90" s="205" t="e">
        <f>#REF!</f>
        <v>#REF!</v>
      </c>
      <c r="AKJ90" s="205" t="e">
        <f>#REF!</f>
        <v>#REF!</v>
      </c>
      <c r="AKK90" s="205" t="e">
        <f>#REF!</f>
        <v>#REF!</v>
      </c>
      <c r="AKL90" s="205" t="e">
        <f>#REF!</f>
        <v>#REF!</v>
      </c>
      <c r="AKM90" s="205" t="e">
        <f>#REF!</f>
        <v>#REF!</v>
      </c>
      <c r="AKN90" s="205" t="e">
        <f>#REF!</f>
        <v>#REF!</v>
      </c>
      <c r="AKO90" s="205" t="e">
        <f>#REF!</f>
        <v>#REF!</v>
      </c>
      <c r="AKP90" s="205" t="e">
        <f>#REF!</f>
        <v>#REF!</v>
      </c>
      <c r="AKQ90" s="205" t="e">
        <f>#REF!</f>
        <v>#REF!</v>
      </c>
      <c r="AKR90" s="205" t="e">
        <f>#REF!</f>
        <v>#REF!</v>
      </c>
      <c r="AKS90" s="205" t="e">
        <f>#REF!</f>
        <v>#REF!</v>
      </c>
      <c r="AKT90" s="205" t="e">
        <f>#REF!</f>
        <v>#REF!</v>
      </c>
      <c r="AKU90" s="205" t="e">
        <f>#REF!</f>
        <v>#REF!</v>
      </c>
      <c r="AKV90" s="205" t="e">
        <f>#REF!</f>
        <v>#REF!</v>
      </c>
      <c r="AKW90" s="205" t="e">
        <f>#REF!</f>
        <v>#REF!</v>
      </c>
      <c r="AKX90" s="205" t="e">
        <f>#REF!</f>
        <v>#REF!</v>
      </c>
      <c r="AKY90" s="205" t="e">
        <f>#REF!</f>
        <v>#REF!</v>
      </c>
      <c r="AKZ90" s="205" t="e">
        <f>#REF!</f>
        <v>#REF!</v>
      </c>
      <c r="ALA90" s="205" t="e">
        <f>#REF!</f>
        <v>#REF!</v>
      </c>
      <c r="ALB90" s="205" t="e">
        <f>#REF!</f>
        <v>#REF!</v>
      </c>
      <c r="ALC90" s="205" t="e">
        <f>#REF!</f>
        <v>#REF!</v>
      </c>
      <c r="ALD90" s="205" t="e">
        <f>#REF!</f>
        <v>#REF!</v>
      </c>
      <c r="ALE90" s="205" t="e">
        <f>#REF!</f>
        <v>#REF!</v>
      </c>
      <c r="ALF90" s="205" t="e">
        <f>#REF!</f>
        <v>#REF!</v>
      </c>
      <c r="ALG90" s="205" t="e">
        <f>#REF!</f>
        <v>#REF!</v>
      </c>
      <c r="ALH90" s="205" t="e">
        <f>#REF!</f>
        <v>#REF!</v>
      </c>
      <c r="ALI90" s="205" t="e">
        <f>#REF!</f>
        <v>#REF!</v>
      </c>
      <c r="ALJ90" s="205" t="e">
        <f>#REF!</f>
        <v>#REF!</v>
      </c>
      <c r="ALK90" s="205" t="e">
        <f>#REF!</f>
        <v>#REF!</v>
      </c>
      <c r="ALL90" s="205" t="e">
        <f>#REF!</f>
        <v>#REF!</v>
      </c>
      <c r="ALM90" s="205" t="e">
        <f>#REF!</f>
        <v>#REF!</v>
      </c>
      <c r="ALN90" s="205" t="e">
        <f>#REF!</f>
        <v>#REF!</v>
      </c>
      <c r="ALO90" s="205" t="e">
        <f>#REF!</f>
        <v>#REF!</v>
      </c>
      <c r="ALP90" s="205" t="e">
        <f>#REF!</f>
        <v>#REF!</v>
      </c>
      <c r="ALQ90" s="205" t="e">
        <f>#REF!</f>
        <v>#REF!</v>
      </c>
      <c r="ALR90" s="205" t="e">
        <f>#REF!</f>
        <v>#REF!</v>
      </c>
      <c r="ALS90" s="205" t="e">
        <f>#REF!</f>
        <v>#REF!</v>
      </c>
      <c r="ALT90" s="205" t="e">
        <f>#REF!</f>
        <v>#REF!</v>
      </c>
      <c r="ALU90" s="205" t="e">
        <f>#REF!</f>
        <v>#REF!</v>
      </c>
      <c r="ALV90" s="205" t="e">
        <f>#REF!</f>
        <v>#REF!</v>
      </c>
      <c r="ALW90" s="205" t="e">
        <f>#REF!</f>
        <v>#REF!</v>
      </c>
      <c r="ALX90" s="205" t="e">
        <f>#REF!</f>
        <v>#REF!</v>
      </c>
      <c r="ALY90" s="205" t="e">
        <f>#REF!</f>
        <v>#REF!</v>
      </c>
      <c r="ALZ90" s="205" t="e">
        <f>#REF!</f>
        <v>#REF!</v>
      </c>
      <c r="AMA90" s="205" t="e">
        <f>#REF!</f>
        <v>#REF!</v>
      </c>
      <c r="AMB90" s="205" t="e">
        <f>#REF!</f>
        <v>#REF!</v>
      </c>
      <c r="AMC90" s="205" t="e">
        <f>#REF!</f>
        <v>#REF!</v>
      </c>
      <c r="AMD90" s="205" t="e">
        <f>#REF!</f>
        <v>#REF!</v>
      </c>
      <c r="AME90" s="205" t="e">
        <f>#REF!</f>
        <v>#REF!</v>
      </c>
      <c r="AMF90" s="205" t="e">
        <f>#REF!</f>
        <v>#REF!</v>
      </c>
      <c r="AMG90" s="205" t="e">
        <f>#REF!</f>
        <v>#REF!</v>
      </c>
      <c r="AMH90" s="205" t="e">
        <f>#REF!</f>
        <v>#REF!</v>
      </c>
      <c r="AMI90" s="205" t="e">
        <f>#REF!</f>
        <v>#REF!</v>
      </c>
      <c r="AMJ90" s="205" t="e">
        <f>#REF!</f>
        <v>#REF!</v>
      </c>
      <c r="AMK90" s="205" t="e">
        <f>#REF!</f>
        <v>#REF!</v>
      </c>
      <c r="AML90" s="205" t="e">
        <f>#REF!</f>
        <v>#REF!</v>
      </c>
      <c r="AMM90" s="205" t="e">
        <f>#REF!</f>
        <v>#REF!</v>
      </c>
      <c r="AMN90" s="205" t="e">
        <f>#REF!</f>
        <v>#REF!</v>
      </c>
      <c r="AMO90" s="205" t="e">
        <f>#REF!</f>
        <v>#REF!</v>
      </c>
      <c r="AMP90" s="205" t="e">
        <f>#REF!</f>
        <v>#REF!</v>
      </c>
      <c r="AMQ90" s="205" t="e">
        <f>#REF!</f>
        <v>#REF!</v>
      </c>
      <c r="AMR90" s="205" t="e">
        <f>#REF!</f>
        <v>#REF!</v>
      </c>
      <c r="AMS90" s="205" t="e">
        <f>#REF!</f>
        <v>#REF!</v>
      </c>
      <c r="AMT90" s="205" t="e">
        <f>#REF!</f>
        <v>#REF!</v>
      </c>
      <c r="AMU90" s="205" t="e">
        <f>#REF!</f>
        <v>#REF!</v>
      </c>
      <c r="AMV90" s="205" t="e">
        <f>#REF!</f>
        <v>#REF!</v>
      </c>
      <c r="AMW90" s="205" t="e">
        <f>#REF!</f>
        <v>#REF!</v>
      </c>
      <c r="AMX90" s="205" t="e">
        <f>#REF!</f>
        <v>#REF!</v>
      </c>
      <c r="AMY90" s="205" t="e">
        <f>#REF!</f>
        <v>#REF!</v>
      </c>
      <c r="AMZ90" s="205" t="e">
        <f>#REF!</f>
        <v>#REF!</v>
      </c>
      <c r="ANA90" s="205" t="e">
        <f>#REF!</f>
        <v>#REF!</v>
      </c>
      <c r="ANB90" s="205" t="e">
        <f>#REF!</f>
        <v>#REF!</v>
      </c>
      <c r="ANC90" s="205" t="e">
        <f>#REF!</f>
        <v>#REF!</v>
      </c>
      <c r="AND90" s="205" t="e">
        <f>#REF!</f>
        <v>#REF!</v>
      </c>
      <c r="ANE90" s="205" t="e">
        <f>#REF!</f>
        <v>#REF!</v>
      </c>
      <c r="ANF90" s="205" t="e">
        <f>#REF!</f>
        <v>#REF!</v>
      </c>
      <c r="ANG90" s="205" t="e">
        <f>#REF!</f>
        <v>#REF!</v>
      </c>
      <c r="ANH90" s="205" t="e">
        <f>#REF!</f>
        <v>#REF!</v>
      </c>
      <c r="ANI90" s="205" t="e">
        <f>#REF!</f>
        <v>#REF!</v>
      </c>
      <c r="ANJ90" s="205" t="e">
        <f>#REF!</f>
        <v>#REF!</v>
      </c>
      <c r="ANK90" s="205" t="e">
        <f>#REF!</f>
        <v>#REF!</v>
      </c>
      <c r="ANL90" s="205" t="e">
        <f>#REF!</f>
        <v>#REF!</v>
      </c>
      <c r="ANM90" s="205" t="e">
        <f>#REF!</f>
        <v>#REF!</v>
      </c>
      <c r="ANN90" s="205" t="e">
        <f>#REF!</f>
        <v>#REF!</v>
      </c>
      <c r="ANO90" s="205" t="e">
        <f>#REF!</f>
        <v>#REF!</v>
      </c>
      <c r="ANP90" s="205" t="e">
        <f>#REF!</f>
        <v>#REF!</v>
      </c>
      <c r="ANQ90" s="205" t="e">
        <f>#REF!</f>
        <v>#REF!</v>
      </c>
      <c r="ANR90" s="205" t="e">
        <f>#REF!</f>
        <v>#REF!</v>
      </c>
      <c r="ANS90" s="205" t="e">
        <f>#REF!</f>
        <v>#REF!</v>
      </c>
      <c r="ANT90" s="205" t="e">
        <f>#REF!</f>
        <v>#REF!</v>
      </c>
      <c r="ANU90" s="205" t="e">
        <f>#REF!</f>
        <v>#REF!</v>
      </c>
      <c r="ANV90" s="205" t="e">
        <f>#REF!</f>
        <v>#REF!</v>
      </c>
      <c r="ANW90" s="205" t="e">
        <f>#REF!</f>
        <v>#REF!</v>
      </c>
      <c r="ANX90" s="205" t="e">
        <f>#REF!</f>
        <v>#REF!</v>
      </c>
      <c r="ANY90" s="205" t="e">
        <f>#REF!</f>
        <v>#REF!</v>
      </c>
      <c r="ANZ90" s="205" t="e">
        <f>#REF!</f>
        <v>#REF!</v>
      </c>
      <c r="AOA90" s="205" t="e">
        <f>#REF!</f>
        <v>#REF!</v>
      </c>
      <c r="AOB90" s="205" t="e">
        <f>#REF!</f>
        <v>#REF!</v>
      </c>
      <c r="AOC90" s="205" t="e">
        <f>#REF!</f>
        <v>#REF!</v>
      </c>
      <c r="AOD90" s="205" t="e">
        <f>#REF!</f>
        <v>#REF!</v>
      </c>
      <c r="AOE90" s="205" t="e">
        <f>#REF!</f>
        <v>#REF!</v>
      </c>
      <c r="AOF90" s="205" t="e">
        <f>#REF!</f>
        <v>#REF!</v>
      </c>
      <c r="AOG90" s="205" t="e">
        <f>#REF!</f>
        <v>#REF!</v>
      </c>
      <c r="AOH90" s="205" t="e">
        <f>#REF!</f>
        <v>#REF!</v>
      </c>
      <c r="AOI90" s="205" t="e">
        <f>#REF!</f>
        <v>#REF!</v>
      </c>
      <c r="AOJ90" s="205" t="e">
        <f>#REF!</f>
        <v>#REF!</v>
      </c>
      <c r="AOK90" s="205" t="e">
        <f>#REF!</f>
        <v>#REF!</v>
      </c>
      <c r="AOL90" s="205" t="e">
        <f>#REF!</f>
        <v>#REF!</v>
      </c>
      <c r="AOM90" s="205" t="e">
        <f>#REF!</f>
        <v>#REF!</v>
      </c>
      <c r="AON90" s="205" t="e">
        <f>#REF!</f>
        <v>#REF!</v>
      </c>
      <c r="AOO90" s="205" t="e">
        <f>#REF!</f>
        <v>#REF!</v>
      </c>
      <c r="AOP90" s="205" t="e">
        <f>#REF!</f>
        <v>#REF!</v>
      </c>
      <c r="AOQ90" s="205" t="e">
        <f>#REF!</f>
        <v>#REF!</v>
      </c>
      <c r="AOR90" s="205" t="e">
        <f>#REF!</f>
        <v>#REF!</v>
      </c>
      <c r="AOS90" s="205" t="e">
        <f>#REF!</f>
        <v>#REF!</v>
      </c>
      <c r="AOT90" s="205" t="e">
        <f>#REF!</f>
        <v>#REF!</v>
      </c>
      <c r="AOU90" s="205" t="e">
        <f>#REF!</f>
        <v>#REF!</v>
      </c>
      <c r="AOV90" s="205" t="e">
        <f>#REF!</f>
        <v>#REF!</v>
      </c>
      <c r="AOW90" s="205" t="e">
        <f>#REF!</f>
        <v>#REF!</v>
      </c>
      <c r="AOX90" s="205" t="e">
        <f>#REF!</f>
        <v>#REF!</v>
      </c>
      <c r="AOY90" s="205" t="e">
        <f>#REF!</f>
        <v>#REF!</v>
      </c>
      <c r="AOZ90" s="205" t="e">
        <f>#REF!</f>
        <v>#REF!</v>
      </c>
      <c r="APA90" s="205" t="e">
        <f>#REF!</f>
        <v>#REF!</v>
      </c>
      <c r="APB90" s="205" t="e">
        <f>#REF!</f>
        <v>#REF!</v>
      </c>
      <c r="APC90" s="205" t="e">
        <f>#REF!</f>
        <v>#REF!</v>
      </c>
      <c r="APD90" s="205" t="e">
        <f>#REF!</f>
        <v>#REF!</v>
      </c>
      <c r="APE90" s="205" t="e">
        <f>#REF!</f>
        <v>#REF!</v>
      </c>
      <c r="APF90" s="205" t="e">
        <f>#REF!</f>
        <v>#REF!</v>
      </c>
      <c r="APG90" s="205" t="e">
        <f>#REF!</f>
        <v>#REF!</v>
      </c>
      <c r="APH90" s="205" t="e">
        <f>#REF!</f>
        <v>#REF!</v>
      </c>
      <c r="API90" s="205" t="e">
        <f>#REF!</f>
        <v>#REF!</v>
      </c>
      <c r="APJ90" s="205" t="e">
        <f>#REF!</f>
        <v>#REF!</v>
      </c>
      <c r="APK90" s="205" t="e">
        <f>#REF!</f>
        <v>#REF!</v>
      </c>
      <c r="APL90" s="205" t="e">
        <f>#REF!</f>
        <v>#REF!</v>
      </c>
      <c r="APM90" s="205" t="e">
        <f>#REF!</f>
        <v>#REF!</v>
      </c>
      <c r="APN90" s="205" t="e">
        <f>#REF!</f>
        <v>#REF!</v>
      </c>
      <c r="APO90" s="205" t="e">
        <f>#REF!</f>
        <v>#REF!</v>
      </c>
      <c r="APP90" s="205" t="e">
        <f>#REF!</f>
        <v>#REF!</v>
      </c>
      <c r="APQ90" s="205" t="e">
        <f>#REF!</f>
        <v>#REF!</v>
      </c>
      <c r="APR90" s="205" t="e">
        <f>#REF!</f>
        <v>#REF!</v>
      </c>
      <c r="APS90" s="205" t="e">
        <f>#REF!</f>
        <v>#REF!</v>
      </c>
      <c r="APT90" s="205" t="e">
        <f>#REF!</f>
        <v>#REF!</v>
      </c>
      <c r="APU90" s="205" t="e">
        <f>#REF!</f>
        <v>#REF!</v>
      </c>
      <c r="APV90" s="205" t="e">
        <f>#REF!</f>
        <v>#REF!</v>
      </c>
      <c r="APW90" s="205" t="e">
        <f>#REF!</f>
        <v>#REF!</v>
      </c>
      <c r="APX90" s="205" t="e">
        <f>#REF!</f>
        <v>#REF!</v>
      </c>
      <c r="APY90" s="205" t="e">
        <f>#REF!</f>
        <v>#REF!</v>
      </c>
      <c r="APZ90" s="205" t="e">
        <f>#REF!</f>
        <v>#REF!</v>
      </c>
      <c r="AQA90" s="205" t="e">
        <f>#REF!</f>
        <v>#REF!</v>
      </c>
      <c r="AQB90" s="205" t="e">
        <f>#REF!</f>
        <v>#REF!</v>
      </c>
      <c r="AQC90" s="205" t="e">
        <f>#REF!</f>
        <v>#REF!</v>
      </c>
      <c r="AQD90" s="205" t="e">
        <f>#REF!</f>
        <v>#REF!</v>
      </c>
      <c r="AQE90" s="205" t="e">
        <f>#REF!</f>
        <v>#REF!</v>
      </c>
      <c r="AQF90" s="205" t="e">
        <f>#REF!</f>
        <v>#REF!</v>
      </c>
      <c r="AQG90" s="205" t="e">
        <f>#REF!</f>
        <v>#REF!</v>
      </c>
      <c r="AQH90" s="205" t="e">
        <f>#REF!</f>
        <v>#REF!</v>
      </c>
      <c r="AQI90" s="205" t="e">
        <f>#REF!</f>
        <v>#REF!</v>
      </c>
      <c r="AQJ90" s="205" t="e">
        <f>#REF!</f>
        <v>#REF!</v>
      </c>
      <c r="AQK90" s="205" t="e">
        <f>#REF!</f>
        <v>#REF!</v>
      </c>
      <c r="AQL90" s="205" t="e">
        <f>#REF!</f>
        <v>#REF!</v>
      </c>
      <c r="AQM90" s="205" t="e">
        <f>#REF!</f>
        <v>#REF!</v>
      </c>
      <c r="AQN90" s="205" t="e">
        <f>#REF!</f>
        <v>#REF!</v>
      </c>
      <c r="AQO90" s="205" t="e">
        <f>#REF!</f>
        <v>#REF!</v>
      </c>
      <c r="AQP90" s="205" t="e">
        <f>#REF!</f>
        <v>#REF!</v>
      </c>
      <c r="AQQ90" s="205" t="e">
        <f>#REF!</f>
        <v>#REF!</v>
      </c>
      <c r="AQR90" s="205" t="e">
        <f>#REF!</f>
        <v>#REF!</v>
      </c>
      <c r="AQS90" s="205" t="e">
        <f>#REF!</f>
        <v>#REF!</v>
      </c>
      <c r="AQT90" s="205" t="e">
        <f>#REF!</f>
        <v>#REF!</v>
      </c>
      <c r="AQU90" s="205" t="e">
        <f>#REF!</f>
        <v>#REF!</v>
      </c>
      <c r="AQV90" s="205" t="e">
        <f>#REF!</f>
        <v>#REF!</v>
      </c>
      <c r="AQW90" s="205" t="e">
        <f>#REF!</f>
        <v>#REF!</v>
      </c>
      <c r="AQX90" s="205" t="e">
        <f>#REF!</f>
        <v>#REF!</v>
      </c>
      <c r="AQY90" s="205" t="e">
        <f>#REF!</f>
        <v>#REF!</v>
      </c>
      <c r="AQZ90" s="205" t="e">
        <f>#REF!</f>
        <v>#REF!</v>
      </c>
      <c r="ARA90" s="205" t="e">
        <f>#REF!</f>
        <v>#REF!</v>
      </c>
      <c r="ARB90" s="205" t="e">
        <f>#REF!</f>
        <v>#REF!</v>
      </c>
      <c r="ARC90" s="205" t="e">
        <f>#REF!</f>
        <v>#REF!</v>
      </c>
      <c r="ARD90" s="205" t="e">
        <f>#REF!</f>
        <v>#REF!</v>
      </c>
      <c r="ARE90" s="205" t="e">
        <f>#REF!</f>
        <v>#REF!</v>
      </c>
      <c r="ARF90" s="205" t="e">
        <f>#REF!</f>
        <v>#REF!</v>
      </c>
      <c r="ARG90" s="205" t="e">
        <f>#REF!</f>
        <v>#REF!</v>
      </c>
      <c r="ARH90" s="205" t="e">
        <f>#REF!</f>
        <v>#REF!</v>
      </c>
      <c r="ARI90" s="205" t="e">
        <f>#REF!</f>
        <v>#REF!</v>
      </c>
      <c r="ARJ90" s="205" t="e">
        <f>#REF!</f>
        <v>#REF!</v>
      </c>
      <c r="ARK90" s="205" t="e">
        <f>#REF!</f>
        <v>#REF!</v>
      </c>
      <c r="ARL90" s="205" t="e">
        <f>#REF!</f>
        <v>#REF!</v>
      </c>
      <c r="ARM90" s="205" t="e">
        <f>#REF!</f>
        <v>#REF!</v>
      </c>
      <c r="ARN90" s="205" t="e">
        <f>#REF!</f>
        <v>#REF!</v>
      </c>
      <c r="ARO90" s="205" t="e">
        <f>#REF!</f>
        <v>#REF!</v>
      </c>
      <c r="ARP90" s="205" t="e">
        <f>#REF!</f>
        <v>#REF!</v>
      </c>
      <c r="ARQ90" s="205" t="e">
        <f>#REF!</f>
        <v>#REF!</v>
      </c>
      <c r="ARR90" s="205" t="e">
        <f>#REF!</f>
        <v>#REF!</v>
      </c>
      <c r="ARS90" s="205" t="e">
        <f>#REF!</f>
        <v>#REF!</v>
      </c>
      <c r="ART90" s="205" t="e">
        <f>#REF!</f>
        <v>#REF!</v>
      </c>
      <c r="ARU90" s="205" t="e">
        <f>#REF!</f>
        <v>#REF!</v>
      </c>
      <c r="ARV90" s="205" t="e">
        <f>#REF!</f>
        <v>#REF!</v>
      </c>
      <c r="ARW90" s="205" t="e">
        <f>#REF!</f>
        <v>#REF!</v>
      </c>
      <c r="ARX90" s="205" t="e">
        <f>#REF!</f>
        <v>#REF!</v>
      </c>
      <c r="ARY90" s="205" t="e">
        <f>#REF!</f>
        <v>#REF!</v>
      </c>
      <c r="ARZ90" s="205" t="e">
        <f>#REF!</f>
        <v>#REF!</v>
      </c>
      <c r="ASA90" s="205" t="e">
        <f>#REF!</f>
        <v>#REF!</v>
      </c>
      <c r="ASB90" s="205" t="e">
        <f>#REF!</f>
        <v>#REF!</v>
      </c>
      <c r="ASC90" s="205" t="e">
        <f>#REF!</f>
        <v>#REF!</v>
      </c>
      <c r="ASD90" s="205" t="e">
        <f>#REF!</f>
        <v>#REF!</v>
      </c>
      <c r="ASE90" s="205" t="e">
        <f>#REF!</f>
        <v>#REF!</v>
      </c>
      <c r="ASF90" s="205" t="e">
        <f>#REF!</f>
        <v>#REF!</v>
      </c>
      <c r="ASG90" s="205" t="e">
        <f>#REF!</f>
        <v>#REF!</v>
      </c>
      <c r="ASH90" s="205" t="e">
        <f>#REF!</f>
        <v>#REF!</v>
      </c>
      <c r="ASI90" s="205" t="e">
        <f>#REF!</f>
        <v>#REF!</v>
      </c>
      <c r="ASJ90" s="205" t="e">
        <f>#REF!</f>
        <v>#REF!</v>
      </c>
      <c r="ASK90" s="205" t="e">
        <f>#REF!</f>
        <v>#REF!</v>
      </c>
      <c r="ASL90" s="205" t="e">
        <f>#REF!</f>
        <v>#REF!</v>
      </c>
      <c r="ASM90" s="205" t="e">
        <f>#REF!</f>
        <v>#REF!</v>
      </c>
      <c r="ASN90" s="205" t="e">
        <f>#REF!</f>
        <v>#REF!</v>
      </c>
      <c r="ASO90" s="205" t="e">
        <f>#REF!</f>
        <v>#REF!</v>
      </c>
      <c r="ASP90" s="205" t="e">
        <f>#REF!</f>
        <v>#REF!</v>
      </c>
      <c r="ASQ90" s="205" t="e">
        <f>#REF!</f>
        <v>#REF!</v>
      </c>
      <c r="ASR90" s="205" t="e">
        <f>#REF!</f>
        <v>#REF!</v>
      </c>
      <c r="ASS90" s="205" t="e">
        <f>#REF!</f>
        <v>#REF!</v>
      </c>
      <c r="AST90" s="205" t="e">
        <f>#REF!</f>
        <v>#REF!</v>
      </c>
      <c r="ASU90" s="205" t="e">
        <f>#REF!</f>
        <v>#REF!</v>
      </c>
      <c r="ASV90" s="205" t="e">
        <f>#REF!</f>
        <v>#REF!</v>
      </c>
      <c r="ASW90" s="205" t="e">
        <f>#REF!</f>
        <v>#REF!</v>
      </c>
      <c r="ASX90" s="205" t="e">
        <f>#REF!</f>
        <v>#REF!</v>
      </c>
      <c r="ASY90" s="205" t="e">
        <f>#REF!</f>
        <v>#REF!</v>
      </c>
      <c r="ASZ90" s="205" t="e">
        <f>#REF!</f>
        <v>#REF!</v>
      </c>
      <c r="ATA90" s="205" t="e">
        <f>#REF!</f>
        <v>#REF!</v>
      </c>
      <c r="ATB90" s="205" t="e">
        <f>#REF!</f>
        <v>#REF!</v>
      </c>
      <c r="ATC90" s="205" t="e">
        <f>#REF!</f>
        <v>#REF!</v>
      </c>
      <c r="ATD90" s="205" t="e">
        <f>#REF!</f>
        <v>#REF!</v>
      </c>
      <c r="ATE90" s="205" t="e">
        <f>#REF!</f>
        <v>#REF!</v>
      </c>
      <c r="ATF90" s="205" t="e">
        <f>#REF!</f>
        <v>#REF!</v>
      </c>
      <c r="ATG90" s="205" t="e">
        <f>#REF!</f>
        <v>#REF!</v>
      </c>
      <c r="ATH90" s="205" t="e">
        <f>#REF!</f>
        <v>#REF!</v>
      </c>
      <c r="ATI90" s="205" t="e">
        <f>#REF!</f>
        <v>#REF!</v>
      </c>
      <c r="ATJ90" s="205" t="e">
        <f>#REF!</f>
        <v>#REF!</v>
      </c>
      <c r="ATK90" s="205" t="e">
        <f>#REF!</f>
        <v>#REF!</v>
      </c>
      <c r="ATL90" s="205" t="e">
        <f>#REF!</f>
        <v>#REF!</v>
      </c>
      <c r="ATM90" s="205" t="e">
        <f>#REF!</f>
        <v>#REF!</v>
      </c>
      <c r="ATN90" s="205" t="e">
        <f>#REF!</f>
        <v>#REF!</v>
      </c>
      <c r="ATO90" s="205" t="e">
        <f>#REF!</f>
        <v>#REF!</v>
      </c>
      <c r="ATP90" s="205" t="e">
        <f>#REF!</f>
        <v>#REF!</v>
      </c>
      <c r="ATQ90" s="205" t="e">
        <f>#REF!</f>
        <v>#REF!</v>
      </c>
      <c r="ATR90" s="205" t="e">
        <f>#REF!</f>
        <v>#REF!</v>
      </c>
      <c r="ATS90" s="205" t="e">
        <f>#REF!</f>
        <v>#REF!</v>
      </c>
      <c r="ATT90" s="205" t="e">
        <f>#REF!</f>
        <v>#REF!</v>
      </c>
      <c r="ATU90" s="205" t="e">
        <f>#REF!</f>
        <v>#REF!</v>
      </c>
      <c r="ATV90" s="205" t="e">
        <f>#REF!</f>
        <v>#REF!</v>
      </c>
      <c r="ATW90" s="205" t="e">
        <f>#REF!</f>
        <v>#REF!</v>
      </c>
      <c r="ATX90" s="205" t="e">
        <f>#REF!</f>
        <v>#REF!</v>
      </c>
      <c r="ATY90" s="205" t="e">
        <f>#REF!</f>
        <v>#REF!</v>
      </c>
      <c r="ATZ90" s="205" t="e">
        <f>#REF!</f>
        <v>#REF!</v>
      </c>
      <c r="AUA90" s="205" t="e">
        <f>#REF!</f>
        <v>#REF!</v>
      </c>
      <c r="AUB90" s="205" t="e">
        <f>#REF!</f>
        <v>#REF!</v>
      </c>
      <c r="AUC90" s="205" t="e">
        <f>#REF!</f>
        <v>#REF!</v>
      </c>
      <c r="AUD90" s="205" t="e">
        <f>#REF!</f>
        <v>#REF!</v>
      </c>
      <c r="AUE90" s="205" t="e">
        <f>#REF!</f>
        <v>#REF!</v>
      </c>
      <c r="AUF90" s="205" t="e">
        <f>#REF!</f>
        <v>#REF!</v>
      </c>
      <c r="AUG90" s="205" t="e">
        <f>#REF!</f>
        <v>#REF!</v>
      </c>
      <c r="AUH90" s="205" t="e">
        <f>#REF!</f>
        <v>#REF!</v>
      </c>
      <c r="AUI90" s="205" t="e">
        <f>#REF!</f>
        <v>#REF!</v>
      </c>
      <c r="AUJ90" s="205" t="e">
        <f>#REF!</f>
        <v>#REF!</v>
      </c>
      <c r="AUK90" s="205" t="e">
        <f>#REF!</f>
        <v>#REF!</v>
      </c>
      <c r="AUL90" s="205" t="e">
        <f>#REF!</f>
        <v>#REF!</v>
      </c>
      <c r="AUM90" s="205" t="e">
        <f>#REF!</f>
        <v>#REF!</v>
      </c>
      <c r="AUN90" s="205" t="e">
        <f>#REF!</f>
        <v>#REF!</v>
      </c>
      <c r="AUO90" s="205" t="e">
        <f>#REF!</f>
        <v>#REF!</v>
      </c>
      <c r="AUP90" s="205" t="e">
        <f>#REF!</f>
        <v>#REF!</v>
      </c>
      <c r="AUQ90" s="205" t="e">
        <f>#REF!</f>
        <v>#REF!</v>
      </c>
      <c r="AUR90" s="205" t="e">
        <f>#REF!</f>
        <v>#REF!</v>
      </c>
      <c r="AUS90" s="205" t="e">
        <f>#REF!</f>
        <v>#REF!</v>
      </c>
      <c r="AUT90" s="205" t="e">
        <f>#REF!</f>
        <v>#REF!</v>
      </c>
      <c r="AUU90" s="205" t="e">
        <f>#REF!</f>
        <v>#REF!</v>
      </c>
      <c r="AUV90" s="205" t="e">
        <f>#REF!</f>
        <v>#REF!</v>
      </c>
      <c r="AUW90" s="205" t="e">
        <f>#REF!</f>
        <v>#REF!</v>
      </c>
      <c r="AUX90" s="205" t="e">
        <f>#REF!</f>
        <v>#REF!</v>
      </c>
      <c r="AUY90" s="205" t="e">
        <f>#REF!</f>
        <v>#REF!</v>
      </c>
      <c r="AUZ90" s="205" t="e">
        <f>#REF!</f>
        <v>#REF!</v>
      </c>
      <c r="AVA90" s="205" t="e">
        <f>#REF!</f>
        <v>#REF!</v>
      </c>
      <c r="AVB90" s="205" t="e">
        <f>#REF!</f>
        <v>#REF!</v>
      </c>
      <c r="AVC90" s="205" t="e">
        <f>#REF!</f>
        <v>#REF!</v>
      </c>
      <c r="AVD90" s="205" t="e">
        <f>#REF!</f>
        <v>#REF!</v>
      </c>
      <c r="AVE90" s="205" t="e">
        <f>#REF!</f>
        <v>#REF!</v>
      </c>
      <c r="AVF90" s="205" t="e">
        <f>#REF!</f>
        <v>#REF!</v>
      </c>
      <c r="AVG90" s="205" t="e">
        <f>#REF!</f>
        <v>#REF!</v>
      </c>
      <c r="AVH90" s="205" t="e">
        <f>#REF!</f>
        <v>#REF!</v>
      </c>
      <c r="AVI90" s="205" t="e">
        <f>#REF!</f>
        <v>#REF!</v>
      </c>
      <c r="AVJ90" s="205" t="e">
        <f>#REF!</f>
        <v>#REF!</v>
      </c>
      <c r="AVK90" s="205" t="e">
        <f>#REF!</f>
        <v>#REF!</v>
      </c>
      <c r="AVL90" s="205" t="e">
        <f>#REF!</f>
        <v>#REF!</v>
      </c>
      <c r="AVM90" s="205" t="e">
        <f>#REF!</f>
        <v>#REF!</v>
      </c>
      <c r="AVN90" s="205" t="e">
        <f>#REF!</f>
        <v>#REF!</v>
      </c>
      <c r="AVO90" s="205" t="e">
        <f>#REF!</f>
        <v>#REF!</v>
      </c>
      <c r="AVP90" s="205" t="e">
        <f>#REF!</f>
        <v>#REF!</v>
      </c>
      <c r="AVQ90" s="205" t="e">
        <f>#REF!</f>
        <v>#REF!</v>
      </c>
      <c r="AVR90" s="205" t="e">
        <f>#REF!</f>
        <v>#REF!</v>
      </c>
      <c r="AVS90" s="205" t="e">
        <f>#REF!</f>
        <v>#REF!</v>
      </c>
      <c r="AVT90" s="205" t="e">
        <f>#REF!</f>
        <v>#REF!</v>
      </c>
      <c r="AVU90" s="205" t="e">
        <f>#REF!</f>
        <v>#REF!</v>
      </c>
      <c r="AVV90" s="205" t="e">
        <f>#REF!</f>
        <v>#REF!</v>
      </c>
      <c r="AVW90" s="205" t="e">
        <f>#REF!</f>
        <v>#REF!</v>
      </c>
      <c r="AVX90" s="205" t="e">
        <f>#REF!</f>
        <v>#REF!</v>
      </c>
      <c r="AVY90" s="205" t="e">
        <f>#REF!</f>
        <v>#REF!</v>
      </c>
      <c r="AVZ90" s="205" t="e">
        <f>#REF!</f>
        <v>#REF!</v>
      </c>
      <c r="AWA90" s="205" t="e">
        <f>#REF!</f>
        <v>#REF!</v>
      </c>
      <c r="AWB90" s="205" t="e">
        <f>#REF!</f>
        <v>#REF!</v>
      </c>
      <c r="AWC90" s="205" t="e">
        <f>#REF!</f>
        <v>#REF!</v>
      </c>
      <c r="AWD90" s="205" t="e">
        <f>#REF!</f>
        <v>#REF!</v>
      </c>
      <c r="AWE90" s="205" t="e">
        <f>#REF!</f>
        <v>#REF!</v>
      </c>
      <c r="AWF90" s="205" t="e">
        <f>#REF!</f>
        <v>#REF!</v>
      </c>
      <c r="AWG90" s="205" t="e">
        <f>#REF!</f>
        <v>#REF!</v>
      </c>
      <c r="AWH90" s="205" t="e">
        <f>#REF!</f>
        <v>#REF!</v>
      </c>
      <c r="AWI90" s="205" t="e">
        <f>#REF!</f>
        <v>#REF!</v>
      </c>
      <c r="AWJ90" s="205" t="e">
        <f>#REF!</f>
        <v>#REF!</v>
      </c>
      <c r="AWK90" s="205" t="e">
        <f>#REF!</f>
        <v>#REF!</v>
      </c>
      <c r="AWL90" s="205" t="e">
        <f>#REF!</f>
        <v>#REF!</v>
      </c>
      <c r="AWM90" s="205" t="e">
        <f>#REF!</f>
        <v>#REF!</v>
      </c>
      <c r="AWN90" s="205" t="e">
        <f>#REF!</f>
        <v>#REF!</v>
      </c>
      <c r="AWO90" s="205" t="e">
        <f>#REF!</f>
        <v>#REF!</v>
      </c>
      <c r="AWP90" s="205" t="e">
        <f>#REF!</f>
        <v>#REF!</v>
      </c>
      <c r="AWQ90" s="205" t="e">
        <f>#REF!</f>
        <v>#REF!</v>
      </c>
      <c r="AWR90" s="205" t="e">
        <f>#REF!</f>
        <v>#REF!</v>
      </c>
      <c r="AWS90" s="205" t="e">
        <f>#REF!</f>
        <v>#REF!</v>
      </c>
      <c r="AWT90" s="205" t="e">
        <f>#REF!</f>
        <v>#REF!</v>
      </c>
      <c r="AWU90" s="205" t="e">
        <f>#REF!</f>
        <v>#REF!</v>
      </c>
      <c r="AWV90" s="205" t="e">
        <f>#REF!</f>
        <v>#REF!</v>
      </c>
      <c r="AWW90" s="205" t="e">
        <f>#REF!</f>
        <v>#REF!</v>
      </c>
      <c r="AWX90" s="205" t="e">
        <f>#REF!</f>
        <v>#REF!</v>
      </c>
      <c r="AWY90" s="205" t="e">
        <f>#REF!</f>
        <v>#REF!</v>
      </c>
      <c r="AWZ90" s="205" t="e">
        <f>#REF!</f>
        <v>#REF!</v>
      </c>
      <c r="AXA90" s="205" t="e">
        <f>#REF!</f>
        <v>#REF!</v>
      </c>
      <c r="AXB90" s="205" t="e">
        <f>#REF!</f>
        <v>#REF!</v>
      </c>
      <c r="AXC90" s="205" t="e">
        <f>#REF!</f>
        <v>#REF!</v>
      </c>
      <c r="AXD90" s="205" t="e">
        <f>#REF!</f>
        <v>#REF!</v>
      </c>
      <c r="AXE90" s="205" t="e">
        <f>#REF!</f>
        <v>#REF!</v>
      </c>
      <c r="AXF90" s="205" t="e">
        <f>#REF!</f>
        <v>#REF!</v>
      </c>
      <c r="AXG90" s="205" t="e">
        <f>#REF!</f>
        <v>#REF!</v>
      </c>
      <c r="AXH90" s="205" t="e">
        <f>#REF!</f>
        <v>#REF!</v>
      </c>
      <c r="AXI90" s="205" t="e">
        <f>#REF!</f>
        <v>#REF!</v>
      </c>
      <c r="AXJ90" s="205" t="e">
        <f>#REF!</f>
        <v>#REF!</v>
      </c>
      <c r="AXK90" s="205" t="e">
        <f>#REF!</f>
        <v>#REF!</v>
      </c>
      <c r="AXL90" s="205" t="e">
        <f>#REF!</f>
        <v>#REF!</v>
      </c>
      <c r="AXM90" s="205" t="e">
        <f>#REF!</f>
        <v>#REF!</v>
      </c>
      <c r="AXN90" s="205" t="e">
        <f>#REF!</f>
        <v>#REF!</v>
      </c>
      <c r="AXO90" s="205" t="e">
        <f>#REF!</f>
        <v>#REF!</v>
      </c>
      <c r="AXP90" s="205" t="e">
        <f>#REF!</f>
        <v>#REF!</v>
      </c>
      <c r="AXQ90" s="205" t="e">
        <f>#REF!</f>
        <v>#REF!</v>
      </c>
      <c r="AXR90" s="205" t="e">
        <f>#REF!</f>
        <v>#REF!</v>
      </c>
      <c r="AXS90" s="205" t="e">
        <f>#REF!</f>
        <v>#REF!</v>
      </c>
      <c r="AXT90" s="205" t="e">
        <f>#REF!</f>
        <v>#REF!</v>
      </c>
      <c r="AXU90" s="205" t="e">
        <f>#REF!</f>
        <v>#REF!</v>
      </c>
      <c r="AXV90" s="205" t="e">
        <f>#REF!</f>
        <v>#REF!</v>
      </c>
      <c r="AXW90" s="205" t="e">
        <f>#REF!</f>
        <v>#REF!</v>
      </c>
      <c r="AXX90" s="205" t="e">
        <f>#REF!</f>
        <v>#REF!</v>
      </c>
      <c r="AXY90" s="205" t="e">
        <f>#REF!</f>
        <v>#REF!</v>
      </c>
      <c r="AXZ90" s="205" t="e">
        <f>#REF!</f>
        <v>#REF!</v>
      </c>
      <c r="AYA90" s="205" t="e">
        <f>#REF!</f>
        <v>#REF!</v>
      </c>
      <c r="AYB90" s="205" t="e">
        <f>#REF!</f>
        <v>#REF!</v>
      </c>
      <c r="AYC90" s="205" t="e">
        <f>#REF!</f>
        <v>#REF!</v>
      </c>
      <c r="AYD90" s="205" t="e">
        <f>#REF!</f>
        <v>#REF!</v>
      </c>
      <c r="AYE90" s="205" t="e">
        <f>#REF!</f>
        <v>#REF!</v>
      </c>
      <c r="AYF90" s="205" t="e">
        <f>#REF!</f>
        <v>#REF!</v>
      </c>
      <c r="AYG90" s="205" t="e">
        <f>#REF!</f>
        <v>#REF!</v>
      </c>
      <c r="AYH90" s="205" t="e">
        <f>#REF!</f>
        <v>#REF!</v>
      </c>
      <c r="AYI90" s="205" t="e">
        <f>#REF!</f>
        <v>#REF!</v>
      </c>
      <c r="AYJ90" s="205" t="e">
        <f>#REF!</f>
        <v>#REF!</v>
      </c>
      <c r="AYK90" s="205" t="e">
        <f>#REF!</f>
        <v>#REF!</v>
      </c>
      <c r="AYL90" s="205" t="e">
        <f>#REF!</f>
        <v>#REF!</v>
      </c>
      <c r="AYM90" s="205" t="e">
        <f>#REF!</f>
        <v>#REF!</v>
      </c>
      <c r="AYN90" s="205" t="e">
        <f>#REF!</f>
        <v>#REF!</v>
      </c>
      <c r="AYO90" s="205" t="e">
        <f>#REF!</f>
        <v>#REF!</v>
      </c>
      <c r="AYP90" s="205" t="e">
        <f>#REF!</f>
        <v>#REF!</v>
      </c>
      <c r="AYQ90" s="205" t="e">
        <f>#REF!</f>
        <v>#REF!</v>
      </c>
      <c r="AYR90" s="205" t="e">
        <f>#REF!</f>
        <v>#REF!</v>
      </c>
      <c r="AYS90" s="205" t="e">
        <f>#REF!</f>
        <v>#REF!</v>
      </c>
      <c r="AYT90" s="205" t="e">
        <f>#REF!</f>
        <v>#REF!</v>
      </c>
      <c r="AYU90" s="205" t="e">
        <f>#REF!</f>
        <v>#REF!</v>
      </c>
      <c r="AYV90" s="205" t="e">
        <f>#REF!</f>
        <v>#REF!</v>
      </c>
      <c r="AYW90" s="205" t="e">
        <f>#REF!</f>
        <v>#REF!</v>
      </c>
      <c r="AYX90" s="205" t="e">
        <f>#REF!</f>
        <v>#REF!</v>
      </c>
      <c r="AYY90" s="205" t="e">
        <f>#REF!</f>
        <v>#REF!</v>
      </c>
      <c r="AYZ90" s="205" t="e">
        <f>#REF!</f>
        <v>#REF!</v>
      </c>
      <c r="AZA90" s="205" t="e">
        <f>#REF!</f>
        <v>#REF!</v>
      </c>
      <c r="AZB90" s="205" t="e">
        <f>#REF!</f>
        <v>#REF!</v>
      </c>
      <c r="AZC90" s="205" t="e">
        <f>#REF!</f>
        <v>#REF!</v>
      </c>
      <c r="AZD90" s="205" t="e">
        <f>#REF!</f>
        <v>#REF!</v>
      </c>
      <c r="AZE90" s="205" t="e">
        <f>#REF!</f>
        <v>#REF!</v>
      </c>
      <c r="AZF90" s="205" t="e">
        <f>#REF!</f>
        <v>#REF!</v>
      </c>
      <c r="AZG90" s="205" t="e">
        <f>#REF!</f>
        <v>#REF!</v>
      </c>
      <c r="AZH90" s="205" t="e">
        <f>#REF!</f>
        <v>#REF!</v>
      </c>
      <c r="AZI90" s="205" t="e">
        <f>#REF!</f>
        <v>#REF!</v>
      </c>
      <c r="AZJ90" s="205" t="e">
        <f>#REF!</f>
        <v>#REF!</v>
      </c>
      <c r="AZK90" s="205" t="e">
        <f>#REF!</f>
        <v>#REF!</v>
      </c>
      <c r="AZL90" s="205" t="e">
        <f>#REF!</f>
        <v>#REF!</v>
      </c>
      <c r="AZM90" s="205" t="e">
        <f>#REF!</f>
        <v>#REF!</v>
      </c>
      <c r="AZN90" s="205" t="e">
        <f>#REF!</f>
        <v>#REF!</v>
      </c>
      <c r="AZO90" s="205" t="e">
        <f>#REF!</f>
        <v>#REF!</v>
      </c>
      <c r="AZP90" s="205" t="e">
        <f>#REF!</f>
        <v>#REF!</v>
      </c>
      <c r="AZQ90" s="205" t="e">
        <f>#REF!</f>
        <v>#REF!</v>
      </c>
      <c r="AZR90" s="205" t="e">
        <f>#REF!</f>
        <v>#REF!</v>
      </c>
      <c r="AZS90" s="205" t="e">
        <f>#REF!</f>
        <v>#REF!</v>
      </c>
      <c r="AZT90" s="205" t="e">
        <f>#REF!</f>
        <v>#REF!</v>
      </c>
      <c r="AZU90" s="205" t="e">
        <f>#REF!</f>
        <v>#REF!</v>
      </c>
      <c r="AZV90" s="205" t="e">
        <f>#REF!</f>
        <v>#REF!</v>
      </c>
      <c r="AZW90" s="205" t="e">
        <f>#REF!</f>
        <v>#REF!</v>
      </c>
      <c r="AZX90" s="205" t="e">
        <f>#REF!</f>
        <v>#REF!</v>
      </c>
      <c r="AZY90" s="205" t="e">
        <f>#REF!</f>
        <v>#REF!</v>
      </c>
      <c r="AZZ90" s="205" t="e">
        <f>#REF!</f>
        <v>#REF!</v>
      </c>
      <c r="BAA90" s="205" t="e">
        <f>#REF!</f>
        <v>#REF!</v>
      </c>
      <c r="BAB90" s="205" t="e">
        <f>#REF!</f>
        <v>#REF!</v>
      </c>
      <c r="BAC90" s="205" t="e">
        <f>#REF!</f>
        <v>#REF!</v>
      </c>
      <c r="BAD90" s="205" t="e">
        <f>#REF!</f>
        <v>#REF!</v>
      </c>
      <c r="BAE90" s="205" t="e">
        <f>#REF!</f>
        <v>#REF!</v>
      </c>
      <c r="BAF90" s="205" t="e">
        <f>#REF!</f>
        <v>#REF!</v>
      </c>
      <c r="BAG90" s="205" t="e">
        <f>#REF!</f>
        <v>#REF!</v>
      </c>
      <c r="BAH90" s="205" t="e">
        <f>#REF!</f>
        <v>#REF!</v>
      </c>
      <c r="BAI90" s="205" t="e">
        <f>#REF!</f>
        <v>#REF!</v>
      </c>
      <c r="BAJ90" s="205" t="e">
        <f>#REF!</f>
        <v>#REF!</v>
      </c>
      <c r="BAK90" s="205" t="e">
        <f>#REF!</f>
        <v>#REF!</v>
      </c>
      <c r="BAL90" s="205" t="e">
        <f>#REF!</f>
        <v>#REF!</v>
      </c>
      <c r="BAM90" s="205" t="e">
        <f>#REF!</f>
        <v>#REF!</v>
      </c>
      <c r="BAN90" s="205" t="e">
        <f>#REF!</f>
        <v>#REF!</v>
      </c>
      <c r="BAO90" s="205" t="e">
        <f>#REF!</f>
        <v>#REF!</v>
      </c>
      <c r="BAP90" s="205" t="e">
        <f>#REF!</f>
        <v>#REF!</v>
      </c>
      <c r="BAQ90" s="205" t="e">
        <f>#REF!</f>
        <v>#REF!</v>
      </c>
      <c r="BAR90" s="205" t="e">
        <f>#REF!</f>
        <v>#REF!</v>
      </c>
      <c r="BAS90" s="205" t="e">
        <f>#REF!</f>
        <v>#REF!</v>
      </c>
      <c r="BAT90" s="205" t="e">
        <f>#REF!</f>
        <v>#REF!</v>
      </c>
      <c r="BAU90" s="205" t="e">
        <f>#REF!</f>
        <v>#REF!</v>
      </c>
      <c r="BAV90" s="205" t="e">
        <f>#REF!</f>
        <v>#REF!</v>
      </c>
      <c r="BAW90" s="205" t="e">
        <f>#REF!</f>
        <v>#REF!</v>
      </c>
      <c r="BAX90" s="205" t="e">
        <f>#REF!</f>
        <v>#REF!</v>
      </c>
      <c r="BAY90" s="205" t="e">
        <f>#REF!</f>
        <v>#REF!</v>
      </c>
      <c r="BAZ90" s="205" t="e">
        <f>#REF!</f>
        <v>#REF!</v>
      </c>
      <c r="BBA90" s="205" t="e">
        <f>#REF!</f>
        <v>#REF!</v>
      </c>
      <c r="BBB90" s="205" t="e">
        <f>#REF!</f>
        <v>#REF!</v>
      </c>
      <c r="BBC90" s="205" t="e">
        <f>#REF!</f>
        <v>#REF!</v>
      </c>
      <c r="BBD90" s="205" t="e">
        <f>#REF!</f>
        <v>#REF!</v>
      </c>
      <c r="BBE90" s="205" t="e">
        <f>#REF!</f>
        <v>#REF!</v>
      </c>
      <c r="BBF90" s="205" t="e">
        <f>#REF!</f>
        <v>#REF!</v>
      </c>
      <c r="BBG90" s="205" t="e">
        <f>#REF!</f>
        <v>#REF!</v>
      </c>
      <c r="BBH90" s="205" t="e">
        <f>#REF!</f>
        <v>#REF!</v>
      </c>
      <c r="BBI90" s="205" t="e">
        <f>#REF!</f>
        <v>#REF!</v>
      </c>
      <c r="BBJ90" s="205" t="e">
        <f>#REF!</f>
        <v>#REF!</v>
      </c>
      <c r="BBK90" s="205" t="e">
        <f>#REF!</f>
        <v>#REF!</v>
      </c>
      <c r="BBL90" s="205" t="e">
        <f>#REF!</f>
        <v>#REF!</v>
      </c>
      <c r="BBM90" s="205" t="e">
        <f>#REF!</f>
        <v>#REF!</v>
      </c>
      <c r="BBN90" s="205" t="e">
        <f>#REF!</f>
        <v>#REF!</v>
      </c>
      <c r="BBO90" s="205" t="e">
        <f>#REF!</f>
        <v>#REF!</v>
      </c>
      <c r="BBP90" s="205" t="e">
        <f>#REF!</f>
        <v>#REF!</v>
      </c>
      <c r="BBQ90" s="205" t="e">
        <f>#REF!</f>
        <v>#REF!</v>
      </c>
      <c r="BBR90" s="205" t="e">
        <f>#REF!</f>
        <v>#REF!</v>
      </c>
      <c r="BBS90" s="205" t="e">
        <f>#REF!</f>
        <v>#REF!</v>
      </c>
      <c r="BBT90" s="205" t="e">
        <f>#REF!</f>
        <v>#REF!</v>
      </c>
      <c r="BBU90" s="205" t="e">
        <f>#REF!</f>
        <v>#REF!</v>
      </c>
      <c r="BBV90" s="205" t="e">
        <f>#REF!</f>
        <v>#REF!</v>
      </c>
      <c r="BBW90" s="205" t="e">
        <f>#REF!</f>
        <v>#REF!</v>
      </c>
      <c r="BBX90" s="205" t="e">
        <f>#REF!</f>
        <v>#REF!</v>
      </c>
      <c r="BBY90" s="205" t="e">
        <f>#REF!</f>
        <v>#REF!</v>
      </c>
      <c r="BBZ90" s="205" t="e">
        <f>#REF!</f>
        <v>#REF!</v>
      </c>
      <c r="BCA90" s="205" t="e">
        <f>#REF!</f>
        <v>#REF!</v>
      </c>
      <c r="BCB90" s="205" t="e">
        <f>#REF!</f>
        <v>#REF!</v>
      </c>
      <c r="BCC90" s="205" t="e">
        <f>#REF!</f>
        <v>#REF!</v>
      </c>
      <c r="BCD90" s="205" t="e">
        <f>#REF!</f>
        <v>#REF!</v>
      </c>
      <c r="BCE90" s="205" t="e">
        <f>#REF!</f>
        <v>#REF!</v>
      </c>
      <c r="BCF90" s="205" t="e">
        <f>#REF!</f>
        <v>#REF!</v>
      </c>
      <c r="BCG90" s="205" t="e">
        <f>#REF!</f>
        <v>#REF!</v>
      </c>
      <c r="BCH90" s="205" t="e">
        <f>#REF!</f>
        <v>#REF!</v>
      </c>
      <c r="BCI90" s="205" t="e">
        <f>#REF!</f>
        <v>#REF!</v>
      </c>
      <c r="BCJ90" s="205" t="e">
        <f>#REF!</f>
        <v>#REF!</v>
      </c>
      <c r="BCK90" s="205" t="e">
        <f>#REF!</f>
        <v>#REF!</v>
      </c>
      <c r="BCL90" s="205" t="e">
        <f>#REF!</f>
        <v>#REF!</v>
      </c>
      <c r="BCM90" s="205" t="e">
        <f>#REF!</f>
        <v>#REF!</v>
      </c>
      <c r="BCN90" s="205" t="e">
        <f>#REF!</f>
        <v>#REF!</v>
      </c>
      <c r="BCO90" s="205" t="e">
        <f>#REF!</f>
        <v>#REF!</v>
      </c>
      <c r="BCP90" s="205" t="e">
        <f>#REF!</f>
        <v>#REF!</v>
      </c>
      <c r="BCQ90" s="205" t="e">
        <f>#REF!</f>
        <v>#REF!</v>
      </c>
      <c r="BCR90" s="205" t="e">
        <f>#REF!</f>
        <v>#REF!</v>
      </c>
      <c r="BCS90" s="205" t="e">
        <f>#REF!</f>
        <v>#REF!</v>
      </c>
      <c r="BCT90" s="205" t="e">
        <f>#REF!</f>
        <v>#REF!</v>
      </c>
      <c r="BCU90" s="205" t="e">
        <f>#REF!</f>
        <v>#REF!</v>
      </c>
      <c r="BCV90" s="205" t="e">
        <f>#REF!</f>
        <v>#REF!</v>
      </c>
      <c r="BCW90" s="205" t="e">
        <f>#REF!</f>
        <v>#REF!</v>
      </c>
      <c r="BCX90" s="205" t="e">
        <f>#REF!</f>
        <v>#REF!</v>
      </c>
      <c r="BCY90" s="205" t="e">
        <f>#REF!</f>
        <v>#REF!</v>
      </c>
      <c r="BCZ90" s="205" t="e">
        <f>#REF!</f>
        <v>#REF!</v>
      </c>
      <c r="BDA90" s="205" t="e">
        <f>#REF!</f>
        <v>#REF!</v>
      </c>
      <c r="BDB90" s="205" t="e">
        <f>#REF!</f>
        <v>#REF!</v>
      </c>
      <c r="BDC90" s="205" t="e">
        <f>#REF!</f>
        <v>#REF!</v>
      </c>
      <c r="BDD90" s="205" t="e">
        <f>#REF!</f>
        <v>#REF!</v>
      </c>
      <c r="BDE90" s="205" t="e">
        <f>#REF!</f>
        <v>#REF!</v>
      </c>
      <c r="BDF90" s="205" t="e">
        <f>#REF!</f>
        <v>#REF!</v>
      </c>
      <c r="BDG90" s="205" t="e">
        <f>#REF!</f>
        <v>#REF!</v>
      </c>
      <c r="BDH90" s="205" t="e">
        <f>#REF!</f>
        <v>#REF!</v>
      </c>
      <c r="BDI90" s="205" t="e">
        <f>#REF!</f>
        <v>#REF!</v>
      </c>
      <c r="BDJ90" s="205" t="e">
        <f>#REF!</f>
        <v>#REF!</v>
      </c>
      <c r="BDK90" s="205" t="e">
        <f>#REF!</f>
        <v>#REF!</v>
      </c>
      <c r="BDL90" s="205" t="e">
        <f>#REF!</f>
        <v>#REF!</v>
      </c>
      <c r="BDM90" s="205" t="e">
        <f>#REF!</f>
        <v>#REF!</v>
      </c>
      <c r="BDN90" s="205" t="e">
        <f>#REF!</f>
        <v>#REF!</v>
      </c>
      <c r="BDO90" s="205" t="e">
        <f>#REF!</f>
        <v>#REF!</v>
      </c>
      <c r="BDP90" s="205" t="e">
        <f>#REF!</f>
        <v>#REF!</v>
      </c>
      <c r="BDQ90" s="205" t="e">
        <f>#REF!</f>
        <v>#REF!</v>
      </c>
      <c r="BDR90" s="205" t="e">
        <f>#REF!</f>
        <v>#REF!</v>
      </c>
      <c r="BDS90" s="205" t="e">
        <f>#REF!</f>
        <v>#REF!</v>
      </c>
      <c r="BDT90" s="205" t="e">
        <f>#REF!</f>
        <v>#REF!</v>
      </c>
      <c r="BDU90" s="205" t="e">
        <f>#REF!</f>
        <v>#REF!</v>
      </c>
      <c r="BDV90" s="205" t="e">
        <f>#REF!</f>
        <v>#REF!</v>
      </c>
      <c r="BDW90" s="205" t="e">
        <f>#REF!</f>
        <v>#REF!</v>
      </c>
      <c r="BDX90" s="205" t="e">
        <f>#REF!</f>
        <v>#REF!</v>
      </c>
      <c r="BDY90" s="205" t="e">
        <f>#REF!</f>
        <v>#REF!</v>
      </c>
      <c r="BDZ90" s="205" t="e">
        <f>#REF!</f>
        <v>#REF!</v>
      </c>
      <c r="BEA90" s="205" t="e">
        <f>#REF!</f>
        <v>#REF!</v>
      </c>
      <c r="BEB90" s="205" t="e">
        <f>#REF!</f>
        <v>#REF!</v>
      </c>
      <c r="BEC90" s="205" t="e">
        <f>#REF!</f>
        <v>#REF!</v>
      </c>
      <c r="BED90" s="205" t="e">
        <f>#REF!</f>
        <v>#REF!</v>
      </c>
      <c r="BEE90" s="205" t="e">
        <f>#REF!</f>
        <v>#REF!</v>
      </c>
      <c r="BEF90" s="205" t="e">
        <f>#REF!</f>
        <v>#REF!</v>
      </c>
      <c r="BEG90" s="205" t="e">
        <f>#REF!</f>
        <v>#REF!</v>
      </c>
      <c r="BEH90" s="205" t="e">
        <f>#REF!</f>
        <v>#REF!</v>
      </c>
      <c r="BEI90" s="205" t="e">
        <f>#REF!</f>
        <v>#REF!</v>
      </c>
      <c r="BEJ90" s="205" t="e">
        <f>#REF!</f>
        <v>#REF!</v>
      </c>
      <c r="BEK90" s="205" t="e">
        <f>#REF!</f>
        <v>#REF!</v>
      </c>
      <c r="BEL90" s="205" t="e">
        <f>#REF!</f>
        <v>#REF!</v>
      </c>
      <c r="BEM90" s="205" t="e">
        <f>#REF!</f>
        <v>#REF!</v>
      </c>
      <c r="BEN90" s="205" t="e">
        <f>#REF!</f>
        <v>#REF!</v>
      </c>
      <c r="BEO90" s="205" t="e">
        <f>#REF!</f>
        <v>#REF!</v>
      </c>
      <c r="BEP90" s="205" t="e">
        <f>#REF!</f>
        <v>#REF!</v>
      </c>
      <c r="BEQ90" s="205" t="e">
        <f>#REF!</f>
        <v>#REF!</v>
      </c>
      <c r="BER90" s="205" t="e">
        <f>#REF!</f>
        <v>#REF!</v>
      </c>
      <c r="BES90" s="205" t="e">
        <f>#REF!</f>
        <v>#REF!</v>
      </c>
      <c r="BET90" s="205" t="e">
        <f>#REF!</f>
        <v>#REF!</v>
      </c>
      <c r="BEU90" s="205" t="e">
        <f>#REF!</f>
        <v>#REF!</v>
      </c>
      <c r="BEV90" s="205" t="e">
        <f>#REF!</f>
        <v>#REF!</v>
      </c>
      <c r="BEW90" s="205" t="e">
        <f>#REF!</f>
        <v>#REF!</v>
      </c>
      <c r="BEX90" s="205" t="e">
        <f>#REF!</f>
        <v>#REF!</v>
      </c>
      <c r="BEY90" s="205" t="e">
        <f>#REF!</f>
        <v>#REF!</v>
      </c>
      <c r="BEZ90" s="205" t="e">
        <f>#REF!</f>
        <v>#REF!</v>
      </c>
      <c r="BFA90" s="205" t="e">
        <f>#REF!</f>
        <v>#REF!</v>
      </c>
      <c r="BFB90" s="205" t="e">
        <f>#REF!</f>
        <v>#REF!</v>
      </c>
      <c r="BFC90" s="205" t="e">
        <f>#REF!</f>
        <v>#REF!</v>
      </c>
      <c r="BFD90" s="205" t="e">
        <f>#REF!</f>
        <v>#REF!</v>
      </c>
      <c r="BFE90" s="205" t="e">
        <f>#REF!</f>
        <v>#REF!</v>
      </c>
      <c r="BFF90" s="205" t="e">
        <f>#REF!</f>
        <v>#REF!</v>
      </c>
      <c r="BFG90" s="205" t="e">
        <f>#REF!</f>
        <v>#REF!</v>
      </c>
      <c r="BFH90" s="205" t="e">
        <f>#REF!</f>
        <v>#REF!</v>
      </c>
      <c r="BFI90" s="205" t="e">
        <f>#REF!</f>
        <v>#REF!</v>
      </c>
      <c r="BFJ90" s="205" t="e">
        <f>#REF!</f>
        <v>#REF!</v>
      </c>
      <c r="BFK90" s="205" t="e">
        <f>#REF!</f>
        <v>#REF!</v>
      </c>
      <c r="BFL90" s="205" t="e">
        <f>#REF!</f>
        <v>#REF!</v>
      </c>
      <c r="BFM90" s="205" t="e">
        <f>#REF!</f>
        <v>#REF!</v>
      </c>
      <c r="BFN90" s="205" t="e">
        <f>#REF!</f>
        <v>#REF!</v>
      </c>
      <c r="BFO90" s="205" t="e">
        <f>#REF!</f>
        <v>#REF!</v>
      </c>
      <c r="BFP90" s="205" t="e">
        <f>#REF!</f>
        <v>#REF!</v>
      </c>
      <c r="BFQ90" s="205" t="e">
        <f>#REF!</f>
        <v>#REF!</v>
      </c>
      <c r="BFR90" s="205" t="e">
        <f>#REF!</f>
        <v>#REF!</v>
      </c>
      <c r="BFS90" s="205" t="e">
        <f>#REF!</f>
        <v>#REF!</v>
      </c>
      <c r="BFT90" s="205" t="e">
        <f>#REF!</f>
        <v>#REF!</v>
      </c>
      <c r="BFU90" s="205" t="e">
        <f>#REF!</f>
        <v>#REF!</v>
      </c>
      <c r="BFV90" s="205" t="e">
        <f>#REF!</f>
        <v>#REF!</v>
      </c>
      <c r="BFW90" s="205" t="e">
        <f>#REF!</f>
        <v>#REF!</v>
      </c>
      <c r="BFX90" s="205" t="e">
        <f>#REF!</f>
        <v>#REF!</v>
      </c>
      <c r="BFY90" s="205" t="e">
        <f>#REF!</f>
        <v>#REF!</v>
      </c>
      <c r="BFZ90" s="205" t="e">
        <f>#REF!</f>
        <v>#REF!</v>
      </c>
      <c r="BGA90" s="205" t="e">
        <f>#REF!</f>
        <v>#REF!</v>
      </c>
      <c r="BGB90" s="205" t="e">
        <f>#REF!</f>
        <v>#REF!</v>
      </c>
      <c r="BGC90" s="205" t="e">
        <f>#REF!</f>
        <v>#REF!</v>
      </c>
      <c r="BGD90" s="205" t="e">
        <f>#REF!</f>
        <v>#REF!</v>
      </c>
      <c r="BGE90" s="205" t="e">
        <f>#REF!</f>
        <v>#REF!</v>
      </c>
      <c r="BGF90" s="205" t="e">
        <f>#REF!</f>
        <v>#REF!</v>
      </c>
      <c r="BGG90" s="205" t="e">
        <f>#REF!</f>
        <v>#REF!</v>
      </c>
      <c r="BGH90" s="205" t="e">
        <f>#REF!</f>
        <v>#REF!</v>
      </c>
      <c r="BGI90" s="205" t="e">
        <f>#REF!</f>
        <v>#REF!</v>
      </c>
      <c r="BGJ90" s="205" t="e">
        <f>#REF!</f>
        <v>#REF!</v>
      </c>
      <c r="BGK90" s="205" t="e">
        <f>#REF!</f>
        <v>#REF!</v>
      </c>
      <c r="BGL90" s="205" t="e">
        <f>#REF!</f>
        <v>#REF!</v>
      </c>
      <c r="BGM90" s="205" t="e">
        <f>#REF!</f>
        <v>#REF!</v>
      </c>
      <c r="BGN90" s="205" t="e">
        <f>#REF!</f>
        <v>#REF!</v>
      </c>
      <c r="BGO90" s="205" t="e">
        <f>#REF!</f>
        <v>#REF!</v>
      </c>
      <c r="BGP90" s="205" t="e">
        <f>#REF!</f>
        <v>#REF!</v>
      </c>
      <c r="BGQ90" s="205" t="e">
        <f>#REF!</f>
        <v>#REF!</v>
      </c>
      <c r="BGR90" s="205" t="e">
        <f>#REF!</f>
        <v>#REF!</v>
      </c>
      <c r="BGS90" s="205" t="e">
        <f>#REF!</f>
        <v>#REF!</v>
      </c>
      <c r="BGT90" s="205" t="e">
        <f>#REF!</f>
        <v>#REF!</v>
      </c>
      <c r="BGU90" s="205" t="e">
        <f>#REF!</f>
        <v>#REF!</v>
      </c>
      <c r="BGV90" s="205" t="e">
        <f>#REF!</f>
        <v>#REF!</v>
      </c>
      <c r="BGW90" s="205" t="e">
        <f>#REF!</f>
        <v>#REF!</v>
      </c>
      <c r="BGX90" s="205" t="e">
        <f>#REF!</f>
        <v>#REF!</v>
      </c>
      <c r="BGY90" s="205" t="e">
        <f>#REF!</f>
        <v>#REF!</v>
      </c>
      <c r="BGZ90" s="205" t="e">
        <f>#REF!</f>
        <v>#REF!</v>
      </c>
      <c r="BHA90" s="205" t="e">
        <f>#REF!</f>
        <v>#REF!</v>
      </c>
      <c r="BHB90" s="205" t="e">
        <f>#REF!</f>
        <v>#REF!</v>
      </c>
      <c r="BHC90" s="205" t="e">
        <f>#REF!</f>
        <v>#REF!</v>
      </c>
      <c r="BHD90" s="205" t="e">
        <f>#REF!</f>
        <v>#REF!</v>
      </c>
      <c r="BHE90" s="205" t="e">
        <f>#REF!</f>
        <v>#REF!</v>
      </c>
      <c r="BHF90" s="205" t="e">
        <f>#REF!</f>
        <v>#REF!</v>
      </c>
      <c r="BHG90" s="205" t="e">
        <f>#REF!</f>
        <v>#REF!</v>
      </c>
      <c r="BHH90" s="205" t="e">
        <f>#REF!</f>
        <v>#REF!</v>
      </c>
      <c r="BHI90" s="205" t="e">
        <f>#REF!</f>
        <v>#REF!</v>
      </c>
      <c r="BHJ90" s="205" t="e">
        <f>#REF!</f>
        <v>#REF!</v>
      </c>
      <c r="BHK90" s="205" t="e">
        <f>#REF!</f>
        <v>#REF!</v>
      </c>
      <c r="BHL90" s="205" t="e">
        <f>#REF!</f>
        <v>#REF!</v>
      </c>
      <c r="BHM90" s="205" t="e">
        <f>#REF!</f>
        <v>#REF!</v>
      </c>
      <c r="BHN90" s="205" t="e">
        <f>#REF!</f>
        <v>#REF!</v>
      </c>
      <c r="BHO90" s="205" t="e">
        <f>#REF!</f>
        <v>#REF!</v>
      </c>
      <c r="BHP90" s="205" t="e">
        <f>#REF!</f>
        <v>#REF!</v>
      </c>
      <c r="BHQ90" s="205" t="e">
        <f>#REF!</f>
        <v>#REF!</v>
      </c>
      <c r="BHR90" s="205" t="e">
        <f>#REF!</f>
        <v>#REF!</v>
      </c>
      <c r="BHS90" s="205" t="e">
        <f>#REF!</f>
        <v>#REF!</v>
      </c>
      <c r="BHT90" s="205" t="e">
        <f>#REF!</f>
        <v>#REF!</v>
      </c>
      <c r="BHU90" s="205" t="e">
        <f>#REF!</f>
        <v>#REF!</v>
      </c>
      <c r="BHV90" s="205" t="e">
        <f>#REF!</f>
        <v>#REF!</v>
      </c>
      <c r="BHW90" s="205" t="e">
        <f>#REF!</f>
        <v>#REF!</v>
      </c>
      <c r="BHX90" s="205" t="e">
        <f>#REF!</f>
        <v>#REF!</v>
      </c>
      <c r="BHY90" s="205" t="e">
        <f>#REF!</f>
        <v>#REF!</v>
      </c>
      <c r="BHZ90" s="205" t="e">
        <f>#REF!</f>
        <v>#REF!</v>
      </c>
      <c r="BIA90" s="205" t="e">
        <f>#REF!</f>
        <v>#REF!</v>
      </c>
      <c r="BIB90" s="205" t="e">
        <f>#REF!</f>
        <v>#REF!</v>
      </c>
      <c r="BIC90" s="205" t="e">
        <f>#REF!</f>
        <v>#REF!</v>
      </c>
      <c r="BID90" s="205" t="e">
        <f>#REF!</f>
        <v>#REF!</v>
      </c>
      <c r="BIE90" s="205" t="e">
        <f>#REF!</f>
        <v>#REF!</v>
      </c>
      <c r="BIF90" s="205" t="e">
        <f>#REF!</f>
        <v>#REF!</v>
      </c>
      <c r="BIG90" s="205" t="e">
        <f>#REF!</f>
        <v>#REF!</v>
      </c>
      <c r="BIH90" s="205" t="e">
        <f>#REF!</f>
        <v>#REF!</v>
      </c>
      <c r="BII90" s="205" t="e">
        <f>#REF!</f>
        <v>#REF!</v>
      </c>
      <c r="BIJ90" s="205" t="e">
        <f>#REF!</f>
        <v>#REF!</v>
      </c>
      <c r="BIK90" s="205" t="e">
        <f>#REF!</f>
        <v>#REF!</v>
      </c>
      <c r="BIL90" s="205" t="e">
        <f>#REF!</f>
        <v>#REF!</v>
      </c>
      <c r="BIM90" s="205" t="e">
        <f>#REF!</f>
        <v>#REF!</v>
      </c>
      <c r="BIN90" s="205" t="e">
        <f>#REF!</f>
        <v>#REF!</v>
      </c>
      <c r="BIO90" s="205" t="e">
        <f>#REF!</f>
        <v>#REF!</v>
      </c>
      <c r="BIP90" s="205" t="e">
        <f>#REF!</f>
        <v>#REF!</v>
      </c>
      <c r="BIQ90" s="205" t="e">
        <f>#REF!</f>
        <v>#REF!</v>
      </c>
      <c r="BIR90" s="205" t="e">
        <f>#REF!</f>
        <v>#REF!</v>
      </c>
      <c r="BIS90" s="205" t="e">
        <f>#REF!</f>
        <v>#REF!</v>
      </c>
      <c r="BIT90" s="205" t="e">
        <f>#REF!</f>
        <v>#REF!</v>
      </c>
      <c r="BIU90" s="205" t="e">
        <f>#REF!</f>
        <v>#REF!</v>
      </c>
      <c r="BIV90" s="205" t="e">
        <f>#REF!</f>
        <v>#REF!</v>
      </c>
      <c r="BIW90" s="205" t="e">
        <f>#REF!</f>
        <v>#REF!</v>
      </c>
      <c r="BIX90" s="205" t="e">
        <f>#REF!</f>
        <v>#REF!</v>
      </c>
      <c r="BIY90" s="205" t="e">
        <f>#REF!</f>
        <v>#REF!</v>
      </c>
      <c r="BIZ90" s="205" t="e">
        <f>#REF!</f>
        <v>#REF!</v>
      </c>
      <c r="BJA90" s="205" t="e">
        <f>#REF!</f>
        <v>#REF!</v>
      </c>
      <c r="BJB90" s="205" t="e">
        <f>#REF!</f>
        <v>#REF!</v>
      </c>
      <c r="BJC90" s="205" t="e">
        <f>#REF!</f>
        <v>#REF!</v>
      </c>
      <c r="BJD90" s="205" t="e">
        <f>#REF!</f>
        <v>#REF!</v>
      </c>
      <c r="BJE90" s="205" t="e">
        <f>#REF!</f>
        <v>#REF!</v>
      </c>
      <c r="BJF90" s="205" t="e">
        <f>#REF!</f>
        <v>#REF!</v>
      </c>
      <c r="BJG90" s="205" t="e">
        <f>#REF!</f>
        <v>#REF!</v>
      </c>
      <c r="BJH90" s="205" t="e">
        <f>#REF!</f>
        <v>#REF!</v>
      </c>
      <c r="BJI90" s="205" t="e">
        <f>#REF!</f>
        <v>#REF!</v>
      </c>
      <c r="BJJ90" s="205" t="e">
        <f>#REF!</f>
        <v>#REF!</v>
      </c>
      <c r="BJK90" s="205" t="e">
        <f>#REF!</f>
        <v>#REF!</v>
      </c>
      <c r="BJL90" s="205" t="e">
        <f>#REF!</f>
        <v>#REF!</v>
      </c>
      <c r="BJM90" s="205" t="e">
        <f>#REF!</f>
        <v>#REF!</v>
      </c>
      <c r="BJN90" s="205" t="e">
        <f>#REF!</f>
        <v>#REF!</v>
      </c>
      <c r="BJO90" s="205" t="e">
        <f>#REF!</f>
        <v>#REF!</v>
      </c>
      <c r="BJP90" s="205" t="e">
        <f>#REF!</f>
        <v>#REF!</v>
      </c>
      <c r="BJQ90" s="205" t="e">
        <f>#REF!</f>
        <v>#REF!</v>
      </c>
      <c r="BJR90" s="205" t="e">
        <f>#REF!</f>
        <v>#REF!</v>
      </c>
      <c r="BJS90" s="205" t="e">
        <f>#REF!</f>
        <v>#REF!</v>
      </c>
      <c r="BJT90" s="205" t="e">
        <f>#REF!</f>
        <v>#REF!</v>
      </c>
      <c r="BJU90" s="205" t="e">
        <f>#REF!</f>
        <v>#REF!</v>
      </c>
      <c r="BJV90" s="205" t="e">
        <f>#REF!</f>
        <v>#REF!</v>
      </c>
      <c r="BJW90" s="205" t="e">
        <f>#REF!</f>
        <v>#REF!</v>
      </c>
      <c r="BJX90" s="205" t="e">
        <f>#REF!</f>
        <v>#REF!</v>
      </c>
      <c r="BJY90" s="205" t="e">
        <f>#REF!</f>
        <v>#REF!</v>
      </c>
      <c r="BJZ90" s="205" t="e">
        <f>#REF!</f>
        <v>#REF!</v>
      </c>
      <c r="BKA90" s="205" t="e">
        <f>#REF!</f>
        <v>#REF!</v>
      </c>
      <c r="BKB90" s="205" t="e">
        <f>#REF!</f>
        <v>#REF!</v>
      </c>
      <c r="BKC90" s="205" t="e">
        <f>#REF!</f>
        <v>#REF!</v>
      </c>
      <c r="BKD90" s="205" t="e">
        <f>#REF!</f>
        <v>#REF!</v>
      </c>
      <c r="BKE90" s="205" t="e">
        <f>#REF!</f>
        <v>#REF!</v>
      </c>
      <c r="BKF90" s="205" t="e">
        <f>#REF!</f>
        <v>#REF!</v>
      </c>
      <c r="BKG90" s="205" t="e">
        <f>#REF!</f>
        <v>#REF!</v>
      </c>
      <c r="BKH90" s="205" t="e">
        <f>#REF!</f>
        <v>#REF!</v>
      </c>
      <c r="BKI90" s="205" t="e">
        <f>#REF!</f>
        <v>#REF!</v>
      </c>
      <c r="BKJ90" s="205" t="e">
        <f>#REF!</f>
        <v>#REF!</v>
      </c>
      <c r="BKK90" s="205" t="e">
        <f>#REF!</f>
        <v>#REF!</v>
      </c>
      <c r="BKL90" s="205" t="e">
        <f>#REF!</f>
        <v>#REF!</v>
      </c>
      <c r="BKM90" s="205" t="e">
        <f>#REF!</f>
        <v>#REF!</v>
      </c>
      <c r="BKN90" s="205" t="e">
        <f>#REF!</f>
        <v>#REF!</v>
      </c>
      <c r="BKO90" s="205" t="e">
        <f>#REF!</f>
        <v>#REF!</v>
      </c>
      <c r="BKP90" s="205" t="e">
        <f>#REF!</f>
        <v>#REF!</v>
      </c>
      <c r="BKQ90" s="205" t="e">
        <f>#REF!</f>
        <v>#REF!</v>
      </c>
      <c r="BKR90" s="205" t="e">
        <f>#REF!</f>
        <v>#REF!</v>
      </c>
      <c r="BKS90" s="205" t="e">
        <f>#REF!</f>
        <v>#REF!</v>
      </c>
      <c r="BKT90" s="205" t="e">
        <f>#REF!</f>
        <v>#REF!</v>
      </c>
      <c r="BKU90" s="205" t="e">
        <f>#REF!</f>
        <v>#REF!</v>
      </c>
      <c r="BKV90" s="205" t="e">
        <f>#REF!</f>
        <v>#REF!</v>
      </c>
      <c r="BKW90" s="205" t="e">
        <f>#REF!</f>
        <v>#REF!</v>
      </c>
      <c r="BKX90" s="205" t="e">
        <f>#REF!</f>
        <v>#REF!</v>
      </c>
      <c r="BKY90" s="205" t="e">
        <f>#REF!</f>
        <v>#REF!</v>
      </c>
      <c r="BKZ90" s="205" t="e">
        <f>#REF!</f>
        <v>#REF!</v>
      </c>
      <c r="BLA90" s="205" t="e">
        <f>#REF!</f>
        <v>#REF!</v>
      </c>
      <c r="BLB90" s="205" t="e">
        <f>#REF!</f>
        <v>#REF!</v>
      </c>
      <c r="BLC90" s="205" t="e">
        <f>#REF!</f>
        <v>#REF!</v>
      </c>
      <c r="BLD90" s="205" t="e">
        <f>#REF!</f>
        <v>#REF!</v>
      </c>
      <c r="BLE90" s="205" t="e">
        <f>#REF!</f>
        <v>#REF!</v>
      </c>
      <c r="BLF90" s="205" t="e">
        <f>#REF!</f>
        <v>#REF!</v>
      </c>
      <c r="BLG90" s="205" t="e">
        <f>#REF!</f>
        <v>#REF!</v>
      </c>
      <c r="BLH90" s="205" t="e">
        <f>#REF!</f>
        <v>#REF!</v>
      </c>
      <c r="BLI90" s="205" t="e">
        <f>#REF!</f>
        <v>#REF!</v>
      </c>
      <c r="BLJ90" s="205" t="e">
        <f>#REF!</f>
        <v>#REF!</v>
      </c>
      <c r="BLK90" s="205" t="e">
        <f>#REF!</f>
        <v>#REF!</v>
      </c>
      <c r="BLL90" s="205" t="e">
        <f>#REF!</f>
        <v>#REF!</v>
      </c>
      <c r="BLM90" s="205" t="e">
        <f>#REF!</f>
        <v>#REF!</v>
      </c>
      <c r="BLN90" s="205" t="e">
        <f>#REF!</f>
        <v>#REF!</v>
      </c>
      <c r="BLO90" s="205" t="e">
        <f>#REF!</f>
        <v>#REF!</v>
      </c>
      <c r="BLP90" s="205" t="e">
        <f>#REF!</f>
        <v>#REF!</v>
      </c>
      <c r="BLQ90" s="205" t="e">
        <f>#REF!</f>
        <v>#REF!</v>
      </c>
      <c r="BLR90" s="205" t="e">
        <f>#REF!</f>
        <v>#REF!</v>
      </c>
      <c r="BLS90" s="205" t="e">
        <f>#REF!</f>
        <v>#REF!</v>
      </c>
      <c r="BLT90" s="205" t="e">
        <f>#REF!</f>
        <v>#REF!</v>
      </c>
      <c r="BLU90" s="205" t="e">
        <f>#REF!</f>
        <v>#REF!</v>
      </c>
      <c r="BLV90" s="205" t="e">
        <f>#REF!</f>
        <v>#REF!</v>
      </c>
      <c r="BLW90" s="205" t="e">
        <f>#REF!</f>
        <v>#REF!</v>
      </c>
      <c r="BLX90" s="205" t="e">
        <f>#REF!</f>
        <v>#REF!</v>
      </c>
      <c r="BLY90" s="205" t="e">
        <f>#REF!</f>
        <v>#REF!</v>
      </c>
      <c r="BLZ90" s="205" t="e">
        <f>#REF!</f>
        <v>#REF!</v>
      </c>
      <c r="BMA90" s="205" t="e">
        <f>#REF!</f>
        <v>#REF!</v>
      </c>
      <c r="BMB90" s="205" t="e">
        <f>#REF!</f>
        <v>#REF!</v>
      </c>
      <c r="BMC90" s="205" t="e">
        <f>#REF!</f>
        <v>#REF!</v>
      </c>
      <c r="BMD90" s="205" t="e">
        <f>#REF!</f>
        <v>#REF!</v>
      </c>
      <c r="BME90" s="205" t="e">
        <f>#REF!</f>
        <v>#REF!</v>
      </c>
      <c r="BMF90" s="205" t="e">
        <f>#REF!</f>
        <v>#REF!</v>
      </c>
      <c r="BMG90" s="205" t="e">
        <f>#REF!</f>
        <v>#REF!</v>
      </c>
      <c r="BMH90" s="205" t="e">
        <f>#REF!</f>
        <v>#REF!</v>
      </c>
      <c r="BMI90" s="205" t="e">
        <f>#REF!</f>
        <v>#REF!</v>
      </c>
      <c r="BMJ90" s="205" t="e">
        <f>#REF!</f>
        <v>#REF!</v>
      </c>
      <c r="BMK90" s="205" t="e">
        <f>#REF!</f>
        <v>#REF!</v>
      </c>
      <c r="BML90" s="205" t="e">
        <f>#REF!</f>
        <v>#REF!</v>
      </c>
      <c r="BMM90" s="205" t="e">
        <f>#REF!</f>
        <v>#REF!</v>
      </c>
      <c r="BMN90" s="205" t="e">
        <f>#REF!</f>
        <v>#REF!</v>
      </c>
      <c r="BMO90" s="205" t="e">
        <f>#REF!</f>
        <v>#REF!</v>
      </c>
      <c r="BMP90" s="205" t="e">
        <f>#REF!</f>
        <v>#REF!</v>
      </c>
      <c r="BMQ90" s="205" t="e">
        <f>#REF!</f>
        <v>#REF!</v>
      </c>
      <c r="BMR90" s="205" t="e">
        <f>#REF!</f>
        <v>#REF!</v>
      </c>
      <c r="BMS90" s="205" t="e">
        <f>#REF!</f>
        <v>#REF!</v>
      </c>
      <c r="BMT90" s="205" t="e">
        <f>#REF!</f>
        <v>#REF!</v>
      </c>
      <c r="BMU90" s="205" t="e">
        <f>#REF!</f>
        <v>#REF!</v>
      </c>
      <c r="BMV90" s="205" t="e">
        <f>#REF!</f>
        <v>#REF!</v>
      </c>
      <c r="BMW90" s="205" t="e">
        <f>#REF!</f>
        <v>#REF!</v>
      </c>
      <c r="BMX90" s="205" t="e">
        <f>#REF!</f>
        <v>#REF!</v>
      </c>
      <c r="BMY90" s="205" t="e">
        <f>#REF!</f>
        <v>#REF!</v>
      </c>
      <c r="BMZ90" s="205" t="e">
        <f>#REF!</f>
        <v>#REF!</v>
      </c>
      <c r="BNA90" s="205" t="e">
        <f>#REF!</f>
        <v>#REF!</v>
      </c>
      <c r="BNB90" s="205" t="e">
        <f>#REF!</f>
        <v>#REF!</v>
      </c>
      <c r="BNC90" s="205" t="e">
        <f>#REF!</f>
        <v>#REF!</v>
      </c>
      <c r="BND90" s="205" t="e">
        <f>#REF!</f>
        <v>#REF!</v>
      </c>
      <c r="BNE90" s="205" t="e">
        <f>#REF!</f>
        <v>#REF!</v>
      </c>
      <c r="BNF90" s="205" t="e">
        <f>#REF!</f>
        <v>#REF!</v>
      </c>
      <c r="BNG90" s="205" t="e">
        <f>#REF!</f>
        <v>#REF!</v>
      </c>
      <c r="BNH90" s="205" t="e">
        <f>#REF!</f>
        <v>#REF!</v>
      </c>
      <c r="BNI90" s="205" t="e">
        <f>#REF!</f>
        <v>#REF!</v>
      </c>
      <c r="BNJ90" s="205" t="e">
        <f>#REF!</f>
        <v>#REF!</v>
      </c>
      <c r="BNK90" s="205" t="e">
        <f>#REF!</f>
        <v>#REF!</v>
      </c>
      <c r="BNL90" s="205" t="e">
        <f>#REF!</f>
        <v>#REF!</v>
      </c>
      <c r="BNM90" s="205" t="e">
        <f>#REF!</f>
        <v>#REF!</v>
      </c>
      <c r="BNN90" s="205" t="e">
        <f>#REF!</f>
        <v>#REF!</v>
      </c>
      <c r="BNO90" s="205" t="e">
        <f>#REF!</f>
        <v>#REF!</v>
      </c>
      <c r="BNP90" s="205" t="e">
        <f>#REF!</f>
        <v>#REF!</v>
      </c>
      <c r="BNQ90" s="205" t="e">
        <f>#REF!</f>
        <v>#REF!</v>
      </c>
      <c r="BNR90" s="205" t="e">
        <f>#REF!</f>
        <v>#REF!</v>
      </c>
      <c r="BNS90" s="205" t="e">
        <f>#REF!</f>
        <v>#REF!</v>
      </c>
      <c r="BNT90" s="205" t="e">
        <f>#REF!</f>
        <v>#REF!</v>
      </c>
      <c r="BNU90" s="205" t="e">
        <f>#REF!</f>
        <v>#REF!</v>
      </c>
      <c r="BNV90" s="205" t="e">
        <f>#REF!</f>
        <v>#REF!</v>
      </c>
      <c r="BNW90" s="205" t="e">
        <f>#REF!</f>
        <v>#REF!</v>
      </c>
      <c r="BNX90" s="205" t="e">
        <f>#REF!</f>
        <v>#REF!</v>
      </c>
      <c r="BNY90" s="205" t="e">
        <f>#REF!</f>
        <v>#REF!</v>
      </c>
      <c r="BNZ90" s="205" t="e">
        <f>#REF!</f>
        <v>#REF!</v>
      </c>
      <c r="BOA90" s="205" t="e">
        <f>#REF!</f>
        <v>#REF!</v>
      </c>
      <c r="BOB90" s="205" t="e">
        <f>#REF!</f>
        <v>#REF!</v>
      </c>
      <c r="BOC90" s="205" t="e">
        <f>#REF!</f>
        <v>#REF!</v>
      </c>
      <c r="BOD90" s="205" t="e">
        <f>#REF!</f>
        <v>#REF!</v>
      </c>
      <c r="BOE90" s="205" t="e">
        <f>#REF!</f>
        <v>#REF!</v>
      </c>
      <c r="BOF90" s="205" t="e">
        <f>#REF!</f>
        <v>#REF!</v>
      </c>
      <c r="BOG90" s="205" t="e">
        <f>#REF!</f>
        <v>#REF!</v>
      </c>
      <c r="BOH90" s="205" t="e">
        <f>#REF!</f>
        <v>#REF!</v>
      </c>
      <c r="BOI90" s="205" t="e">
        <f>#REF!</f>
        <v>#REF!</v>
      </c>
      <c r="BOJ90" s="205" t="e">
        <f>#REF!</f>
        <v>#REF!</v>
      </c>
      <c r="BOK90" s="205" t="e">
        <f>#REF!</f>
        <v>#REF!</v>
      </c>
      <c r="BOL90" s="205" t="e">
        <f>#REF!</f>
        <v>#REF!</v>
      </c>
      <c r="BOM90" s="205" t="e">
        <f>#REF!</f>
        <v>#REF!</v>
      </c>
      <c r="BON90" s="205" t="e">
        <f>#REF!</f>
        <v>#REF!</v>
      </c>
      <c r="BOO90" s="205" t="e">
        <f>#REF!</f>
        <v>#REF!</v>
      </c>
      <c r="BOP90" s="205" t="e">
        <f>#REF!</f>
        <v>#REF!</v>
      </c>
      <c r="BOQ90" s="205" t="e">
        <f>#REF!</f>
        <v>#REF!</v>
      </c>
      <c r="BOR90" s="205" t="e">
        <f>#REF!</f>
        <v>#REF!</v>
      </c>
      <c r="BOS90" s="205" t="e">
        <f>#REF!</f>
        <v>#REF!</v>
      </c>
      <c r="BOT90" s="205" t="e">
        <f>#REF!</f>
        <v>#REF!</v>
      </c>
      <c r="BOU90" s="205" t="e">
        <f>#REF!</f>
        <v>#REF!</v>
      </c>
      <c r="BOV90" s="205" t="e">
        <f>#REF!</f>
        <v>#REF!</v>
      </c>
      <c r="BOW90" s="205" t="e">
        <f>#REF!</f>
        <v>#REF!</v>
      </c>
      <c r="BOX90" s="205" t="e">
        <f>#REF!</f>
        <v>#REF!</v>
      </c>
      <c r="BOY90" s="205" t="e">
        <f>#REF!</f>
        <v>#REF!</v>
      </c>
      <c r="BOZ90" s="205" t="e">
        <f>#REF!</f>
        <v>#REF!</v>
      </c>
      <c r="BPA90" s="205" t="e">
        <f>#REF!</f>
        <v>#REF!</v>
      </c>
      <c r="BPB90" s="205" t="e">
        <f>#REF!</f>
        <v>#REF!</v>
      </c>
      <c r="BPC90" s="205" t="e">
        <f>#REF!</f>
        <v>#REF!</v>
      </c>
      <c r="BPD90" s="205" t="e">
        <f>#REF!</f>
        <v>#REF!</v>
      </c>
      <c r="BPE90" s="205" t="e">
        <f>#REF!</f>
        <v>#REF!</v>
      </c>
      <c r="BPF90" s="205" t="e">
        <f>#REF!</f>
        <v>#REF!</v>
      </c>
      <c r="BPG90" s="205" t="e">
        <f>#REF!</f>
        <v>#REF!</v>
      </c>
      <c r="BPH90" s="205" t="e">
        <f>#REF!</f>
        <v>#REF!</v>
      </c>
      <c r="BPI90" s="205" t="e">
        <f>#REF!</f>
        <v>#REF!</v>
      </c>
      <c r="BPJ90" s="205" t="e">
        <f>#REF!</f>
        <v>#REF!</v>
      </c>
      <c r="BPK90" s="205" t="e">
        <f>#REF!</f>
        <v>#REF!</v>
      </c>
      <c r="BPL90" s="205" t="e">
        <f>#REF!</f>
        <v>#REF!</v>
      </c>
      <c r="BPM90" s="205" t="e">
        <f>#REF!</f>
        <v>#REF!</v>
      </c>
      <c r="BPN90" s="205" t="e">
        <f>#REF!</f>
        <v>#REF!</v>
      </c>
      <c r="BPO90" s="205" t="e">
        <f>#REF!</f>
        <v>#REF!</v>
      </c>
      <c r="BPP90" s="205" t="e">
        <f>#REF!</f>
        <v>#REF!</v>
      </c>
      <c r="BPQ90" s="205" t="e">
        <f>#REF!</f>
        <v>#REF!</v>
      </c>
      <c r="BPR90" s="205" t="e">
        <f>#REF!</f>
        <v>#REF!</v>
      </c>
      <c r="BPS90" s="205" t="e">
        <f>#REF!</f>
        <v>#REF!</v>
      </c>
      <c r="BPT90" s="205" t="e">
        <f>#REF!</f>
        <v>#REF!</v>
      </c>
      <c r="BPU90" s="205" t="e">
        <f>#REF!</f>
        <v>#REF!</v>
      </c>
      <c r="BPV90" s="205" t="e">
        <f>#REF!</f>
        <v>#REF!</v>
      </c>
      <c r="BPW90" s="205" t="e">
        <f>#REF!</f>
        <v>#REF!</v>
      </c>
      <c r="BPX90" s="205" t="e">
        <f>#REF!</f>
        <v>#REF!</v>
      </c>
      <c r="BPY90" s="205" t="e">
        <f>#REF!</f>
        <v>#REF!</v>
      </c>
      <c r="BPZ90" s="205" t="e">
        <f>#REF!</f>
        <v>#REF!</v>
      </c>
      <c r="BQA90" s="205" t="e">
        <f>#REF!</f>
        <v>#REF!</v>
      </c>
      <c r="BQB90" s="205" t="e">
        <f>#REF!</f>
        <v>#REF!</v>
      </c>
      <c r="BQC90" s="205" t="e">
        <f>#REF!</f>
        <v>#REF!</v>
      </c>
      <c r="BQD90" s="205" t="e">
        <f>#REF!</f>
        <v>#REF!</v>
      </c>
      <c r="BQE90" s="205" t="e">
        <f>#REF!</f>
        <v>#REF!</v>
      </c>
      <c r="BQF90" s="205" t="e">
        <f>#REF!</f>
        <v>#REF!</v>
      </c>
      <c r="BQG90" s="205" t="e">
        <f>#REF!</f>
        <v>#REF!</v>
      </c>
      <c r="BQH90" s="205" t="e">
        <f>#REF!</f>
        <v>#REF!</v>
      </c>
      <c r="BQI90" s="205" t="e">
        <f>#REF!</f>
        <v>#REF!</v>
      </c>
      <c r="BQJ90" s="205" t="e">
        <f>#REF!</f>
        <v>#REF!</v>
      </c>
      <c r="BQK90" s="205" t="e">
        <f>#REF!</f>
        <v>#REF!</v>
      </c>
      <c r="BQL90" s="205" t="e">
        <f>#REF!</f>
        <v>#REF!</v>
      </c>
      <c r="BQM90" s="205" t="e">
        <f>#REF!</f>
        <v>#REF!</v>
      </c>
      <c r="BQN90" s="205" t="e">
        <f>#REF!</f>
        <v>#REF!</v>
      </c>
      <c r="BQO90" s="205" t="e">
        <f>#REF!</f>
        <v>#REF!</v>
      </c>
      <c r="BQP90" s="205" t="e">
        <f>#REF!</f>
        <v>#REF!</v>
      </c>
      <c r="BQQ90" s="205" t="e">
        <f>#REF!</f>
        <v>#REF!</v>
      </c>
      <c r="BQR90" s="205" t="e">
        <f>#REF!</f>
        <v>#REF!</v>
      </c>
      <c r="BQS90" s="205" t="e">
        <f>#REF!</f>
        <v>#REF!</v>
      </c>
      <c r="BQT90" s="205" t="e">
        <f>#REF!</f>
        <v>#REF!</v>
      </c>
      <c r="BQU90" s="205" t="e">
        <f>#REF!</f>
        <v>#REF!</v>
      </c>
      <c r="BQV90" s="205" t="e">
        <f>#REF!</f>
        <v>#REF!</v>
      </c>
      <c r="BQW90" s="205" t="e">
        <f>#REF!</f>
        <v>#REF!</v>
      </c>
      <c r="BQX90" s="205" t="e">
        <f>#REF!</f>
        <v>#REF!</v>
      </c>
      <c r="BQY90" s="205" t="e">
        <f>#REF!</f>
        <v>#REF!</v>
      </c>
      <c r="BQZ90" s="205" t="e">
        <f>#REF!</f>
        <v>#REF!</v>
      </c>
      <c r="BRA90" s="205" t="e">
        <f>#REF!</f>
        <v>#REF!</v>
      </c>
      <c r="BRB90" s="205" t="e">
        <f>#REF!</f>
        <v>#REF!</v>
      </c>
      <c r="BRC90" s="205" t="e">
        <f>#REF!</f>
        <v>#REF!</v>
      </c>
      <c r="BRD90" s="205" t="e">
        <f>#REF!</f>
        <v>#REF!</v>
      </c>
      <c r="BRE90" s="205" t="e">
        <f>#REF!</f>
        <v>#REF!</v>
      </c>
      <c r="BRF90" s="205" t="e">
        <f>#REF!</f>
        <v>#REF!</v>
      </c>
      <c r="BRG90" s="205" t="e">
        <f>#REF!</f>
        <v>#REF!</v>
      </c>
      <c r="BRH90" s="205" t="e">
        <f>#REF!</f>
        <v>#REF!</v>
      </c>
      <c r="BRI90" s="205" t="e">
        <f>#REF!</f>
        <v>#REF!</v>
      </c>
      <c r="BRJ90" s="205" t="e">
        <f>#REF!</f>
        <v>#REF!</v>
      </c>
      <c r="BRK90" s="205" t="e">
        <f>#REF!</f>
        <v>#REF!</v>
      </c>
      <c r="BRL90" s="205" t="e">
        <f>#REF!</f>
        <v>#REF!</v>
      </c>
      <c r="BRM90" s="205" t="e">
        <f>#REF!</f>
        <v>#REF!</v>
      </c>
      <c r="BRN90" s="205" t="e">
        <f>#REF!</f>
        <v>#REF!</v>
      </c>
      <c r="BRO90" s="205" t="e">
        <f>#REF!</f>
        <v>#REF!</v>
      </c>
      <c r="BRP90" s="205" t="e">
        <f>#REF!</f>
        <v>#REF!</v>
      </c>
      <c r="BRQ90" s="205" t="e">
        <f>#REF!</f>
        <v>#REF!</v>
      </c>
      <c r="BRR90" s="205" t="e">
        <f>#REF!</f>
        <v>#REF!</v>
      </c>
      <c r="BRS90" s="205" t="e">
        <f>#REF!</f>
        <v>#REF!</v>
      </c>
      <c r="BRT90" s="205" t="e">
        <f>#REF!</f>
        <v>#REF!</v>
      </c>
      <c r="BRU90" s="205" t="e">
        <f>#REF!</f>
        <v>#REF!</v>
      </c>
      <c r="BRV90" s="205" t="e">
        <f>#REF!</f>
        <v>#REF!</v>
      </c>
      <c r="BRW90" s="205" t="e">
        <f>#REF!</f>
        <v>#REF!</v>
      </c>
      <c r="BRX90" s="205" t="e">
        <f>#REF!</f>
        <v>#REF!</v>
      </c>
      <c r="BRY90" s="205" t="e">
        <f>#REF!</f>
        <v>#REF!</v>
      </c>
      <c r="BRZ90" s="205" t="e">
        <f>#REF!</f>
        <v>#REF!</v>
      </c>
      <c r="BSA90" s="205" t="e">
        <f>#REF!</f>
        <v>#REF!</v>
      </c>
      <c r="BSB90" s="205" t="e">
        <f>#REF!</f>
        <v>#REF!</v>
      </c>
      <c r="BSC90" s="205" t="e">
        <f>#REF!</f>
        <v>#REF!</v>
      </c>
      <c r="BSD90" s="205" t="e">
        <f>#REF!</f>
        <v>#REF!</v>
      </c>
      <c r="BSE90" s="205" t="e">
        <f>#REF!</f>
        <v>#REF!</v>
      </c>
      <c r="BSF90" s="205" t="e">
        <f>#REF!</f>
        <v>#REF!</v>
      </c>
      <c r="BSG90" s="205" t="e">
        <f>#REF!</f>
        <v>#REF!</v>
      </c>
      <c r="BSH90" s="205" t="e">
        <f>#REF!</f>
        <v>#REF!</v>
      </c>
      <c r="BSI90" s="205" t="e">
        <f>#REF!</f>
        <v>#REF!</v>
      </c>
      <c r="BSJ90" s="205" t="e">
        <f>#REF!</f>
        <v>#REF!</v>
      </c>
      <c r="BSK90" s="205" t="e">
        <f>#REF!</f>
        <v>#REF!</v>
      </c>
      <c r="BSL90" s="205" t="e">
        <f>#REF!</f>
        <v>#REF!</v>
      </c>
      <c r="BSM90" s="205" t="e">
        <f>#REF!</f>
        <v>#REF!</v>
      </c>
      <c r="BSN90" s="205" t="e">
        <f>#REF!</f>
        <v>#REF!</v>
      </c>
      <c r="BSO90" s="205" t="e">
        <f>#REF!</f>
        <v>#REF!</v>
      </c>
      <c r="BSP90" s="205" t="e">
        <f>#REF!</f>
        <v>#REF!</v>
      </c>
      <c r="BSQ90" s="205" t="e">
        <f>#REF!</f>
        <v>#REF!</v>
      </c>
      <c r="BSR90" s="205" t="e">
        <f>#REF!</f>
        <v>#REF!</v>
      </c>
      <c r="BSS90" s="205" t="e">
        <f>#REF!</f>
        <v>#REF!</v>
      </c>
      <c r="BST90" s="205" t="e">
        <f>#REF!</f>
        <v>#REF!</v>
      </c>
      <c r="BSU90" s="205" t="e">
        <f>#REF!</f>
        <v>#REF!</v>
      </c>
      <c r="BSV90" s="205" t="e">
        <f>#REF!</f>
        <v>#REF!</v>
      </c>
      <c r="BSW90" s="205" t="e">
        <f>#REF!</f>
        <v>#REF!</v>
      </c>
      <c r="BSX90" s="205" t="e">
        <f>#REF!</f>
        <v>#REF!</v>
      </c>
      <c r="BSY90" s="205" t="e">
        <f>#REF!</f>
        <v>#REF!</v>
      </c>
      <c r="BSZ90" s="205" t="e">
        <f>#REF!</f>
        <v>#REF!</v>
      </c>
      <c r="BTA90" s="205" t="e">
        <f>#REF!</f>
        <v>#REF!</v>
      </c>
      <c r="BTB90" s="205" t="e">
        <f>#REF!</f>
        <v>#REF!</v>
      </c>
      <c r="BTC90" s="205" t="e">
        <f>#REF!</f>
        <v>#REF!</v>
      </c>
      <c r="BTD90" s="205" t="e">
        <f>#REF!</f>
        <v>#REF!</v>
      </c>
      <c r="BTE90" s="205" t="e">
        <f>#REF!</f>
        <v>#REF!</v>
      </c>
      <c r="BTF90" s="205" t="e">
        <f>#REF!</f>
        <v>#REF!</v>
      </c>
      <c r="BTG90" s="205" t="e">
        <f>#REF!</f>
        <v>#REF!</v>
      </c>
      <c r="BTH90" s="205" t="e">
        <f>#REF!</f>
        <v>#REF!</v>
      </c>
      <c r="BTI90" s="205" t="e">
        <f>#REF!</f>
        <v>#REF!</v>
      </c>
      <c r="BTJ90" s="205" t="e">
        <f>#REF!</f>
        <v>#REF!</v>
      </c>
      <c r="BTK90" s="205" t="e">
        <f>#REF!</f>
        <v>#REF!</v>
      </c>
      <c r="BTL90" s="205" t="e">
        <f>#REF!</f>
        <v>#REF!</v>
      </c>
      <c r="BTM90" s="205" t="e">
        <f>#REF!</f>
        <v>#REF!</v>
      </c>
      <c r="BTN90" s="205" t="e">
        <f>#REF!</f>
        <v>#REF!</v>
      </c>
      <c r="BTO90" s="205" t="e">
        <f>#REF!</f>
        <v>#REF!</v>
      </c>
      <c r="BTP90" s="205" t="e">
        <f>#REF!</f>
        <v>#REF!</v>
      </c>
      <c r="BTQ90" s="205" t="e">
        <f>#REF!</f>
        <v>#REF!</v>
      </c>
      <c r="BTR90" s="205" t="e">
        <f>#REF!</f>
        <v>#REF!</v>
      </c>
      <c r="BTS90" s="205" t="e">
        <f>#REF!</f>
        <v>#REF!</v>
      </c>
      <c r="BTT90" s="205" t="e">
        <f>#REF!</f>
        <v>#REF!</v>
      </c>
      <c r="BTU90" s="205" t="e">
        <f>#REF!</f>
        <v>#REF!</v>
      </c>
      <c r="BTV90" s="205" t="e">
        <f>#REF!</f>
        <v>#REF!</v>
      </c>
      <c r="BTW90" s="205" t="e">
        <f>#REF!</f>
        <v>#REF!</v>
      </c>
      <c r="BTX90" s="205" t="e">
        <f>#REF!</f>
        <v>#REF!</v>
      </c>
      <c r="BTY90" s="205" t="e">
        <f>#REF!</f>
        <v>#REF!</v>
      </c>
      <c r="BTZ90" s="205" t="e">
        <f>#REF!</f>
        <v>#REF!</v>
      </c>
      <c r="BUA90" s="205" t="e">
        <f>#REF!</f>
        <v>#REF!</v>
      </c>
      <c r="BUB90" s="205" t="e">
        <f>#REF!</f>
        <v>#REF!</v>
      </c>
      <c r="BUC90" s="205" t="e">
        <f>#REF!</f>
        <v>#REF!</v>
      </c>
      <c r="BUD90" s="205" t="e">
        <f>#REF!</f>
        <v>#REF!</v>
      </c>
      <c r="BUE90" s="205" t="e">
        <f>#REF!</f>
        <v>#REF!</v>
      </c>
      <c r="BUF90" s="205" t="e">
        <f>#REF!</f>
        <v>#REF!</v>
      </c>
      <c r="BUG90" s="205" t="e">
        <f>#REF!</f>
        <v>#REF!</v>
      </c>
      <c r="BUH90" s="205" t="e">
        <f>#REF!</f>
        <v>#REF!</v>
      </c>
      <c r="BUI90" s="205" t="e">
        <f>#REF!</f>
        <v>#REF!</v>
      </c>
      <c r="BUJ90" s="205" t="e">
        <f>#REF!</f>
        <v>#REF!</v>
      </c>
      <c r="BUK90" s="205" t="e">
        <f>#REF!</f>
        <v>#REF!</v>
      </c>
      <c r="BUL90" s="205" t="e">
        <f>#REF!</f>
        <v>#REF!</v>
      </c>
      <c r="BUM90" s="205" t="e">
        <f>#REF!</f>
        <v>#REF!</v>
      </c>
      <c r="BUN90" s="205" t="e">
        <f>#REF!</f>
        <v>#REF!</v>
      </c>
      <c r="BUO90" s="205" t="e">
        <f>#REF!</f>
        <v>#REF!</v>
      </c>
      <c r="BUP90" s="205" t="e">
        <f>#REF!</f>
        <v>#REF!</v>
      </c>
      <c r="BUQ90" s="205" t="e">
        <f>#REF!</f>
        <v>#REF!</v>
      </c>
      <c r="BUR90" s="205" t="e">
        <f>#REF!</f>
        <v>#REF!</v>
      </c>
      <c r="BUS90" s="205" t="e">
        <f>#REF!</f>
        <v>#REF!</v>
      </c>
      <c r="BUT90" s="205" t="e">
        <f>#REF!</f>
        <v>#REF!</v>
      </c>
      <c r="BUU90" s="205" t="e">
        <f>#REF!</f>
        <v>#REF!</v>
      </c>
      <c r="BUV90" s="205" t="e">
        <f>#REF!</f>
        <v>#REF!</v>
      </c>
      <c r="BUW90" s="205" t="e">
        <f>#REF!</f>
        <v>#REF!</v>
      </c>
      <c r="BUX90" s="205" t="e">
        <f>#REF!</f>
        <v>#REF!</v>
      </c>
      <c r="BUY90" s="205" t="e">
        <f>#REF!</f>
        <v>#REF!</v>
      </c>
      <c r="BUZ90" s="205" t="e">
        <f>#REF!</f>
        <v>#REF!</v>
      </c>
      <c r="BVA90" s="205" t="e">
        <f>#REF!</f>
        <v>#REF!</v>
      </c>
      <c r="BVB90" s="205" t="e">
        <f>#REF!</f>
        <v>#REF!</v>
      </c>
      <c r="BVC90" s="205" t="e">
        <f>#REF!</f>
        <v>#REF!</v>
      </c>
      <c r="BVD90" s="205" t="e">
        <f>#REF!</f>
        <v>#REF!</v>
      </c>
      <c r="BVE90" s="205" t="e">
        <f>#REF!</f>
        <v>#REF!</v>
      </c>
      <c r="BVF90" s="205" t="e">
        <f>#REF!</f>
        <v>#REF!</v>
      </c>
      <c r="BVG90" s="205" t="e">
        <f>#REF!</f>
        <v>#REF!</v>
      </c>
      <c r="BVH90" s="205" t="e">
        <f>#REF!</f>
        <v>#REF!</v>
      </c>
      <c r="BVI90" s="205" t="e">
        <f>#REF!</f>
        <v>#REF!</v>
      </c>
      <c r="BVJ90" s="205" t="e">
        <f>#REF!</f>
        <v>#REF!</v>
      </c>
      <c r="BVK90" s="205" t="e">
        <f>#REF!</f>
        <v>#REF!</v>
      </c>
      <c r="BVL90" s="205" t="e">
        <f>#REF!</f>
        <v>#REF!</v>
      </c>
      <c r="BVM90" s="205" t="e">
        <f>#REF!</f>
        <v>#REF!</v>
      </c>
      <c r="BVN90" s="205" t="e">
        <f>#REF!</f>
        <v>#REF!</v>
      </c>
      <c r="BVO90" s="205" t="e">
        <f>#REF!</f>
        <v>#REF!</v>
      </c>
      <c r="BVP90" s="205" t="e">
        <f>#REF!</f>
        <v>#REF!</v>
      </c>
      <c r="BVQ90" s="205" t="e">
        <f>#REF!</f>
        <v>#REF!</v>
      </c>
      <c r="BVR90" s="205" t="e">
        <f>#REF!</f>
        <v>#REF!</v>
      </c>
      <c r="BVS90" s="205" t="e">
        <f>#REF!</f>
        <v>#REF!</v>
      </c>
      <c r="BVT90" s="205" t="e">
        <f>#REF!</f>
        <v>#REF!</v>
      </c>
      <c r="BVU90" s="205" t="e">
        <f>#REF!</f>
        <v>#REF!</v>
      </c>
      <c r="BVV90" s="205" t="e">
        <f>#REF!</f>
        <v>#REF!</v>
      </c>
      <c r="BVW90" s="205" t="e">
        <f>#REF!</f>
        <v>#REF!</v>
      </c>
      <c r="BVX90" s="205" t="e">
        <f>#REF!</f>
        <v>#REF!</v>
      </c>
      <c r="BVY90" s="205" t="e">
        <f>#REF!</f>
        <v>#REF!</v>
      </c>
      <c r="BVZ90" s="205" t="e">
        <f>#REF!</f>
        <v>#REF!</v>
      </c>
      <c r="BWA90" s="205" t="e">
        <f>#REF!</f>
        <v>#REF!</v>
      </c>
      <c r="BWB90" s="205" t="e">
        <f>#REF!</f>
        <v>#REF!</v>
      </c>
      <c r="BWC90" s="205" t="e">
        <f>#REF!</f>
        <v>#REF!</v>
      </c>
      <c r="BWD90" s="205" t="e">
        <f>#REF!</f>
        <v>#REF!</v>
      </c>
      <c r="BWE90" s="205" t="e">
        <f>#REF!</f>
        <v>#REF!</v>
      </c>
      <c r="BWF90" s="205" t="e">
        <f>#REF!</f>
        <v>#REF!</v>
      </c>
      <c r="BWG90" s="205" t="e">
        <f>#REF!</f>
        <v>#REF!</v>
      </c>
      <c r="BWH90" s="205" t="e">
        <f>#REF!</f>
        <v>#REF!</v>
      </c>
      <c r="BWI90" s="205" t="e">
        <f>#REF!</f>
        <v>#REF!</v>
      </c>
      <c r="BWJ90" s="205" t="e">
        <f>#REF!</f>
        <v>#REF!</v>
      </c>
      <c r="BWK90" s="205" t="e">
        <f>#REF!</f>
        <v>#REF!</v>
      </c>
      <c r="BWL90" s="205" t="e">
        <f>#REF!</f>
        <v>#REF!</v>
      </c>
      <c r="BWM90" s="205" t="e">
        <f>#REF!</f>
        <v>#REF!</v>
      </c>
      <c r="BWN90" s="205" t="e">
        <f>#REF!</f>
        <v>#REF!</v>
      </c>
      <c r="BWO90" s="205" t="e">
        <f>#REF!</f>
        <v>#REF!</v>
      </c>
      <c r="BWP90" s="205" t="e">
        <f>#REF!</f>
        <v>#REF!</v>
      </c>
      <c r="BWQ90" s="205" t="e">
        <f>#REF!</f>
        <v>#REF!</v>
      </c>
      <c r="BWR90" s="205" t="e">
        <f>#REF!</f>
        <v>#REF!</v>
      </c>
      <c r="BWS90" s="205" t="e">
        <f>#REF!</f>
        <v>#REF!</v>
      </c>
      <c r="BWT90" s="205" t="e">
        <f>#REF!</f>
        <v>#REF!</v>
      </c>
      <c r="BWU90" s="205" t="e">
        <f>#REF!</f>
        <v>#REF!</v>
      </c>
      <c r="BWV90" s="205" t="e">
        <f>#REF!</f>
        <v>#REF!</v>
      </c>
      <c r="BWW90" s="205" t="e">
        <f>#REF!</f>
        <v>#REF!</v>
      </c>
      <c r="BWX90" s="205" t="e">
        <f>#REF!</f>
        <v>#REF!</v>
      </c>
      <c r="BWY90" s="205" t="e">
        <f>#REF!</f>
        <v>#REF!</v>
      </c>
      <c r="BWZ90" s="205" t="e">
        <f>#REF!</f>
        <v>#REF!</v>
      </c>
      <c r="BXA90" s="205" t="e">
        <f>#REF!</f>
        <v>#REF!</v>
      </c>
      <c r="BXB90" s="205" t="e">
        <f>#REF!</f>
        <v>#REF!</v>
      </c>
      <c r="BXC90" s="205" t="e">
        <f>#REF!</f>
        <v>#REF!</v>
      </c>
      <c r="BXD90" s="205" t="e">
        <f>#REF!</f>
        <v>#REF!</v>
      </c>
      <c r="BXE90" s="205" t="e">
        <f>#REF!</f>
        <v>#REF!</v>
      </c>
      <c r="BXF90" s="205" t="e">
        <f>#REF!</f>
        <v>#REF!</v>
      </c>
      <c r="BXG90" s="205" t="e">
        <f>#REF!</f>
        <v>#REF!</v>
      </c>
      <c r="BXH90" s="205" t="e">
        <f>#REF!</f>
        <v>#REF!</v>
      </c>
      <c r="BXI90" s="205" t="e">
        <f>#REF!</f>
        <v>#REF!</v>
      </c>
      <c r="BXJ90" s="205" t="e">
        <f>#REF!</f>
        <v>#REF!</v>
      </c>
      <c r="BXK90" s="205" t="e">
        <f>#REF!</f>
        <v>#REF!</v>
      </c>
      <c r="BXL90" s="205" t="e">
        <f>#REF!</f>
        <v>#REF!</v>
      </c>
      <c r="BXM90" s="205" t="e">
        <f>#REF!</f>
        <v>#REF!</v>
      </c>
      <c r="BXN90" s="205" t="e">
        <f>#REF!</f>
        <v>#REF!</v>
      </c>
      <c r="BXO90" s="205" t="e">
        <f>#REF!</f>
        <v>#REF!</v>
      </c>
      <c r="BXP90" s="205" t="e">
        <f>#REF!</f>
        <v>#REF!</v>
      </c>
      <c r="BXQ90" s="205" t="e">
        <f>#REF!</f>
        <v>#REF!</v>
      </c>
      <c r="BXR90" s="205" t="e">
        <f>#REF!</f>
        <v>#REF!</v>
      </c>
      <c r="BXS90" s="205" t="e">
        <f>#REF!</f>
        <v>#REF!</v>
      </c>
      <c r="BXT90" s="205" t="e">
        <f>#REF!</f>
        <v>#REF!</v>
      </c>
      <c r="BXU90" s="205" t="e">
        <f>#REF!</f>
        <v>#REF!</v>
      </c>
      <c r="BXV90" s="205" t="e">
        <f>#REF!</f>
        <v>#REF!</v>
      </c>
      <c r="BXW90" s="205" t="e">
        <f>#REF!</f>
        <v>#REF!</v>
      </c>
      <c r="BXX90" s="205" t="e">
        <f>#REF!</f>
        <v>#REF!</v>
      </c>
      <c r="BXY90" s="205" t="e">
        <f>#REF!</f>
        <v>#REF!</v>
      </c>
      <c r="BXZ90" s="205" t="e">
        <f>#REF!</f>
        <v>#REF!</v>
      </c>
      <c r="BYA90" s="205" t="e">
        <f>#REF!</f>
        <v>#REF!</v>
      </c>
      <c r="BYB90" s="205" t="e">
        <f>#REF!</f>
        <v>#REF!</v>
      </c>
      <c r="BYC90" s="205" t="e">
        <f>#REF!</f>
        <v>#REF!</v>
      </c>
      <c r="BYD90" s="205" t="e">
        <f>#REF!</f>
        <v>#REF!</v>
      </c>
      <c r="BYE90" s="205" t="e">
        <f>#REF!</f>
        <v>#REF!</v>
      </c>
      <c r="BYF90" s="205" t="e">
        <f>#REF!</f>
        <v>#REF!</v>
      </c>
      <c r="BYG90" s="205" t="e">
        <f>#REF!</f>
        <v>#REF!</v>
      </c>
      <c r="BYH90" s="205" t="e">
        <f>#REF!</f>
        <v>#REF!</v>
      </c>
      <c r="BYI90" s="205" t="e">
        <f>#REF!</f>
        <v>#REF!</v>
      </c>
      <c r="BYJ90" s="205" t="e">
        <f>#REF!</f>
        <v>#REF!</v>
      </c>
      <c r="BYK90" s="205" t="e">
        <f>#REF!</f>
        <v>#REF!</v>
      </c>
      <c r="BYL90" s="205" t="e">
        <f>#REF!</f>
        <v>#REF!</v>
      </c>
      <c r="BYM90" s="205" t="e">
        <f>#REF!</f>
        <v>#REF!</v>
      </c>
      <c r="BYN90" s="205" t="e">
        <f>#REF!</f>
        <v>#REF!</v>
      </c>
      <c r="BYO90" s="205" t="e">
        <f>#REF!</f>
        <v>#REF!</v>
      </c>
      <c r="BYP90" s="205" t="e">
        <f>#REF!</f>
        <v>#REF!</v>
      </c>
      <c r="BYQ90" s="205" t="e">
        <f>#REF!</f>
        <v>#REF!</v>
      </c>
      <c r="BYR90" s="205" t="e">
        <f>#REF!</f>
        <v>#REF!</v>
      </c>
      <c r="BYS90" s="205" t="e">
        <f>#REF!</f>
        <v>#REF!</v>
      </c>
      <c r="BYT90" s="205" t="e">
        <f>#REF!</f>
        <v>#REF!</v>
      </c>
      <c r="BYU90" s="205" t="e">
        <f>#REF!</f>
        <v>#REF!</v>
      </c>
      <c r="BYV90" s="205" t="e">
        <f>#REF!</f>
        <v>#REF!</v>
      </c>
      <c r="BYW90" s="205" t="e">
        <f>#REF!</f>
        <v>#REF!</v>
      </c>
      <c r="BYX90" s="205" t="e">
        <f>#REF!</f>
        <v>#REF!</v>
      </c>
      <c r="BYY90" s="205" t="e">
        <f>#REF!</f>
        <v>#REF!</v>
      </c>
      <c r="BYZ90" s="205" t="e">
        <f>#REF!</f>
        <v>#REF!</v>
      </c>
      <c r="BZA90" s="205" t="e">
        <f>#REF!</f>
        <v>#REF!</v>
      </c>
      <c r="BZB90" s="205" t="e">
        <f>#REF!</f>
        <v>#REF!</v>
      </c>
      <c r="BZC90" s="205" t="e">
        <f>#REF!</f>
        <v>#REF!</v>
      </c>
      <c r="BZD90" s="205" t="e">
        <f>#REF!</f>
        <v>#REF!</v>
      </c>
      <c r="BZE90" s="205" t="e">
        <f>#REF!</f>
        <v>#REF!</v>
      </c>
      <c r="BZF90" s="205" t="e">
        <f>#REF!</f>
        <v>#REF!</v>
      </c>
      <c r="BZG90" s="205" t="e">
        <f>#REF!</f>
        <v>#REF!</v>
      </c>
      <c r="BZH90" s="205" t="e">
        <f>#REF!</f>
        <v>#REF!</v>
      </c>
      <c r="BZI90" s="205" t="e">
        <f>#REF!</f>
        <v>#REF!</v>
      </c>
      <c r="BZJ90" s="205" t="e">
        <f>#REF!</f>
        <v>#REF!</v>
      </c>
      <c r="BZK90" s="205" t="e">
        <f>#REF!</f>
        <v>#REF!</v>
      </c>
      <c r="BZL90" s="205" t="e">
        <f>#REF!</f>
        <v>#REF!</v>
      </c>
      <c r="BZM90" s="205" t="e">
        <f>#REF!</f>
        <v>#REF!</v>
      </c>
      <c r="BZN90" s="205" t="e">
        <f>#REF!</f>
        <v>#REF!</v>
      </c>
      <c r="BZO90" s="205" t="e">
        <f>#REF!</f>
        <v>#REF!</v>
      </c>
      <c r="BZP90" s="205" t="e">
        <f>#REF!</f>
        <v>#REF!</v>
      </c>
      <c r="BZQ90" s="205" t="e">
        <f>#REF!</f>
        <v>#REF!</v>
      </c>
      <c r="BZR90" s="205" t="e">
        <f>#REF!</f>
        <v>#REF!</v>
      </c>
      <c r="BZS90" s="205" t="e">
        <f>#REF!</f>
        <v>#REF!</v>
      </c>
      <c r="BZT90" s="205" t="e">
        <f>#REF!</f>
        <v>#REF!</v>
      </c>
      <c r="BZU90" s="205" t="e">
        <f>#REF!</f>
        <v>#REF!</v>
      </c>
      <c r="BZV90" s="205" t="e">
        <f>#REF!</f>
        <v>#REF!</v>
      </c>
      <c r="BZW90" s="205" t="e">
        <f>#REF!</f>
        <v>#REF!</v>
      </c>
      <c r="BZX90" s="205" t="e">
        <f>#REF!</f>
        <v>#REF!</v>
      </c>
      <c r="BZY90" s="205" t="e">
        <f>#REF!</f>
        <v>#REF!</v>
      </c>
      <c r="BZZ90" s="205" t="e">
        <f>#REF!</f>
        <v>#REF!</v>
      </c>
      <c r="CAA90" s="205" t="e">
        <f>#REF!</f>
        <v>#REF!</v>
      </c>
      <c r="CAB90" s="205" t="e">
        <f>#REF!</f>
        <v>#REF!</v>
      </c>
      <c r="CAC90" s="205" t="e">
        <f>#REF!</f>
        <v>#REF!</v>
      </c>
      <c r="CAD90" s="205" t="e">
        <f>#REF!</f>
        <v>#REF!</v>
      </c>
      <c r="CAE90" s="205" t="e">
        <f>#REF!</f>
        <v>#REF!</v>
      </c>
      <c r="CAF90" s="205" t="e">
        <f>#REF!</f>
        <v>#REF!</v>
      </c>
      <c r="CAG90" s="205" t="e">
        <f>#REF!</f>
        <v>#REF!</v>
      </c>
      <c r="CAH90" s="205" t="e">
        <f>#REF!</f>
        <v>#REF!</v>
      </c>
      <c r="CAI90" s="205" t="e">
        <f>#REF!</f>
        <v>#REF!</v>
      </c>
      <c r="CAJ90" s="205" t="e">
        <f>#REF!</f>
        <v>#REF!</v>
      </c>
      <c r="CAK90" s="205" t="e">
        <f>#REF!</f>
        <v>#REF!</v>
      </c>
      <c r="CAL90" s="205" t="e">
        <f>#REF!</f>
        <v>#REF!</v>
      </c>
      <c r="CAM90" s="205" t="e">
        <f>#REF!</f>
        <v>#REF!</v>
      </c>
      <c r="CAN90" s="205" t="e">
        <f>#REF!</f>
        <v>#REF!</v>
      </c>
      <c r="CAO90" s="205" t="e">
        <f>#REF!</f>
        <v>#REF!</v>
      </c>
      <c r="CAP90" s="205" t="e">
        <f>#REF!</f>
        <v>#REF!</v>
      </c>
      <c r="CAQ90" s="205" t="e">
        <f>#REF!</f>
        <v>#REF!</v>
      </c>
      <c r="CAR90" s="205" t="e">
        <f>#REF!</f>
        <v>#REF!</v>
      </c>
      <c r="CAS90" s="205" t="e">
        <f>#REF!</f>
        <v>#REF!</v>
      </c>
      <c r="CAT90" s="205" t="e">
        <f>#REF!</f>
        <v>#REF!</v>
      </c>
      <c r="CAU90" s="205" t="e">
        <f>#REF!</f>
        <v>#REF!</v>
      </c>
      <c r="CAV90" s="205" t="e">
        <f>#REF!</f>
        <v>#REF!</v>
      </c>
      <c r="CAW90" s="205" t="e">
        <f>#REF!</f>
        <v>#REF!</v>
      </c>
      <c r="CAX90" s="205" t="e">
        <f>#REF!</f>
        <v>#REF!</v>
      </c>
      <c r="CAY90" s="205" t="e">
        <f>#REF!</f>
        <v>#REF!</v>
      </c>
      <c r="CAZ90" s="205" t="e">
        <f>#REF!</f>
        <v>#REF!</v>
      </c>
      <c r="CBA90" s="205" t="e">
        <f>#REF!</f>
        <v>#REF!</v>
      </c>
      <c r="CBB90" s="205" t="e">
        <f>#REF!</f>
        <v>#REF!</v>
      </c>
      <c r="CBC90" s="205" t="e">
        <f>#REF!</f>
        <v>#REF!</v>
      </c>
      <c r="CBD90" s="205" t="e">
        <f>#REF!</f>
        <v>#REF!</v>
      </c>
      <c r="CBE90" s="205" t="e">
        <f>#REF!</f>
        <v>#REF!</v>
      </c>
      <c r="CBF90" s="205" t="e">
        <f>#REF!</f>
        <v>#REF!</v>
      </c>
      <c r="CBG90" s="205" t="e">
        <f>#REF!</f>
        <v>#REF!</v>
      </c>
      <c r="CBH90" s="205" t="e">
        <f>#REF!</f>
        <v>#REF!</v>
      </c>
      <c r="CBI90" s="205" t="e">
        <f>#REF!</f>
        <v>#REF!</v>
      </c>
      <c r="CBJ90" s="205" t="e">
        <f>#REF!</f>
        <v>#REF!</v>
      </c>
      <c r="CBK90" s="205" t="e">
        <f>#REF!</f>
        <v>#REF!</v>
      </c>
      <c r="CBL90" s="205" t="e">
        <f>#REF!</f>
        <v>#REF!</v>
      </c>
      <c r="CBM90" s="205" t="e">
        <f>#REF!</f>
        <v>#REF!</v>
      </c>
      <c r="CBN90" s="205" t="e">
        <f>#REF!</f>
        <v>#REF!</v>
      </c>
      <c r="CBO90" s="205" t="e">
        <f>#REF!</f>
        <v>#REF!</v>
      </c>
      <c r="CBP90" s="205" t="e">
        <f>#REF!</f>
        <v>#REF!</v>
      </c>
      <c r="CBQ90" s="205" t="e">
        <f>#REF!</f>
        <v>#REF!</v>
      </c>
      <c r="CBR90" s="205" t="e">
        <f>#REF!</f>
        <v>#REF!</v>
      </c>
      <c r="CBS90" s="205" t="e">
        <f>#REF!</f>
        <v>#REF!</v>
      </c>
      <c r="CBT90" s="205" t="e">
        <f>#REF!</f>
        <v>#REF!</v>
      </c>
      <c r="CBU90" s="205" t="e">
        <f>#REF!</f>
        <v>#REF!</v>
      </c>
      <c r="CBV90" s="205" t="e">
        <f>#REF!</f>
        <v>#REF!</v>
      </c>
      <c r="CBW90" s="205" t="e">
        <f>#REF!</f>
        <v>#REF!</v>
      </c>
      <c r="CBX90" s="205" t="e">
        <f>#REF!</f>
        <v>#REF!</v>
      </c>
      <c r="CBY90" s="205" t="e">
        <f>#REF!</f>
        <v>#REF!</v>
      </c>
      <c r="CBZ90" s="205" t="e">
        <f>#REF!</f>
        <v>#REF!</v>
      </c>
      <c r="CCA90" s="205" t="e">
        <f>#REF!</f>
        <v>#REF!</v>
      </c>
      <c r="CCB90" s="205" t="e">
        <f>#REF!</f>
        <v>#REF!</v>
      </c>
      <c r="CCC90" s="205" t="e">
        <f>#REF!</f>
        <v>#REF!</v>
      </c>
      <c r="CCD90" s="205" t="e">
        <f>#REF!</f>
        <v>#REF!</v>
      </c>
      <c r="CCE90" s="205" t="e">
        <f>#REF!</f>
        <v>#REF!</v>
      </c>
      <c r="CCF90" s="205" t="e">
        <f>#REF!</f>
        <v>#REF!</v>
      </c>
      <c r="CCG90" s="205" t="e">
        <f>#REF!</f>
        <v>#REF!</v>
      </c>
      <c r="CCH90" s="205" t="e">
        <f>#REF!</f>
        <v>#REF!</v>
      </c>
      <c r="CCI90" s="205" t="e">
        <f>#REF!</f>
        <v>#REF!</v>
      </c>
      <c r="CCJ90" s="205" t="e">
        <f>#REF!</f>
        <v>#REF!</v>
      </c>
      <c r="CCK90" s="205" t="e">
        <f>#REF!</f>
        <v>#REF!</v>
      </c>
      <c r="CCL90" s="205" t="e">
        <f>#REF!</f>
        <v>#REF!</v>
      </c>
      <c r="CCM90" s="205" t="e">
        <f>#REF!</f>
        <v>#REF!</v>
      </c>
      <c r="CCN90" s="205" t="e">
        <f>#REF!</f>
        <v>#REF!</v>
      </c>
      <c r="CCO90" s="205" t="e">
        <f>#REF!</f>
        <v>#REF!</v>
      </c>
      <c r="CCP90" s="205" t="e">
        <f>#REF!</f>
        <v>#REF!</v>
      </c>
      <c r="CCQ90" s="205" t="e">
        <f>#REF!</f>
        <v>#REF!</v>
      </c>
      <c r="CCR90" s="205" t="e">
        <f>#REF!</f>
        <v>#REF!</v>
      </c>
      <c r="CCS90" s="205" t="e">
        <f>#REF!</f>
        <v>#REF!</v>
      </c>
      <c r="CCT90" s="205" t="e">
        <f>#REF!</f>
        <v>#REF!</v>
      </c>
      <c r="CCU90" s="205" t="e">
        <f>#REF!</f>
        <v>#REF!</v>
      </c>
      <c r="CCV90" s="205" t="e">
        <f>#REF!</f>
        <v>#REF!</v>
      </c>
      <c r="CCW90" s="205" t="e">
        <f>#REF!</f>
        <v>#REF!</v>
      </c>
      <c r="CCX90" s="205" t="e">
        <f>#REF!</f>
        <v>#REF!</v>
      </c>
      <c r="CCY90" s="205" t="e">
        <f>#REF!</f>
        <v>#REF!</v>
      </c>
      <c r="CCZ90" s="205" t="e">
        <f>#REF!</f>
        <v>#REF!</v>
      </c>
      <c r="CDA90" s="205" t="e">
        <f>#REF!</f>
        <v>#REF!</v>
      </c>
      <c r="CDB90" s="205" t="e">
        <f>#REF!</f>
        <v>#REF!</v>
      </c>
      <c r="CDC90" s="205" t="e">
        <f>#REF!</f>
        <v>#REF!</v>
      </c>
      <c r="CDD90" s="205" t="e">
        <f>#REF!</f>
        <v>#REF!</v>
      </c>
      <c r="CDE90" s="205" t="e">
        <f>#REF!</f>
        <v>#REF!</v>
      </c>
      <c r="CDF90" s="205" t="e">
        <f>#REF!</f>
        <v>#REF!</v>
      </c>
      <c r="CDG90" s="205" t="e">
        <f>#REF!</f>
        <v>#REF!</v>
      </c>
      <c r="CDH90" s="205" t="e">
        <f>#REF!</f>
        <v>#REF!</v>
      </c>
      <c r="CDI90" s="205" t="e">
        <f>#REF!</f>
        <v>#REF!</v>
      </c>
      <c r="CDJ90" s="205" t="e">
        <f>#REF!</f>
        <v>#REF!</v>
      </c>
      <c r="CDK90" s="205" t="e">
        <f>#REF!</f>
        <v>#REF!</v>
      </c>
      <c r="CDL90" s="205" t="e">
        <f>#REF!</f>
        <v>#REF!</v>
      </c>
      <c r="CDM90" s="205" t="e">
        <f>#REF!</f>
        <v>#REF!</v>
      </c>
      <c r="CDN90" s="205" t="e">
        <f>#REF!</f>
        <v>#REF!</v>
      </c>
      <c r="CDO90" s="205" t="e">
        <f>#REF!</f>
        <v>#REF!</v>
      </c>
      <c r="CDP90" s="205" t="e">
        <f>#REF!</f>
        <v>#REF!</v>
      </c>
      <c r="CDQ90" s="205" t="e">
        <f>#REF!</f>
        <v>#REF!</v>
      </c>
      <c r="CDR90" s="205" t="e">
        <f>#REF!</f>
        <v>#REF!</v>
      </c>
      <c r="CDS90" s="205" t="e">
        <f>#REF!</f>
        <v>#REF!</v>
      </c>
      <c r="CDT90" s="205" t="e">
        <f>#REF!</f>
        <v>#REF!</v>
      </c>
      <c r="CDU90" s="205" t="e">
        <f>#REF!</f>
        <v>#REF!</v>
      </c>
      <c r="CDV90" s="205" t="e">
        <f>#REF!</f>
        <v>#REF!</v>
      </c>
      <c r="CDW90" s="205" t="e">
        <f>#REF!</f>
        <v>#REF!</v>
      </c>
      <c r="CDX90" s="205" t="e">
        <f>#REF!</f>
        <v>#REF!</v>
      </c>
      <c r="CDY90" s="205" t="e">
        <f>#REF!</f>
        <v>#REF!</v>
      </c>
      <c r="CDZ90" s="205" t="e">
        <f>#REF!</f>
        <v>#REF!</v>
      </c>
      <c r="CEA90" s="205" t="e">
        <f>#REF!</f>
        <v>#REF!</v>
      </c>
      <c r="CEB90" s="205" t="e">
        <f>#REF!</f>
        <v>#REF!</v>
      </c>
      <c r="CEC90" s="205" t="e">
        <f>#REF!</f>
        <v>#REF!</v>
      </c>
      <c r="CED90" s="205" t="e">
        <f>#REF!</f>
        <v>#REF!</v>
      </c>
      <c r="CEE90" s="205" t="e">
        <f>#REF!</f>
        <v>#REF!</v>
      </c>
      <c r="CEF90" s="205" t="e">
        <f>#REF!</f>
        <v>#REF!</v>
      </c>
      <c r="CEG90" s="205" t="e">
        <f>#REF!</f>
        <v>#REF!</v>
      </c>
      <c r="CEH90" s="205" t="e">
        <f>#REF!</f>
        <v>#REF!</v>
      </c>
      <c r="CEI90" s="205" t="e">
        <f>#REF!</f>
        <v>#REF!</v>
      </c>
      <c r="CEJ90" s="205" t="e">
        <f>#REF!</f>
        <v>#REF!</v>
      </c>
      <c r="CEK90" s="205" t="e">
        <f>#REF!</f>
        <v>#REF!</v>
      </c>
      <c r="CEL90" s="205" t="e">
        <f>#REF!</f>
        <v>#REF!</v>
      </c>
      <c r="CEM90" s="205" t="e">
        <f>#REF!</f>
        <v>#REF!</v>
      </c>
      <c r="CEN90" s="205" t="e">
        <f>#REF!</f>
        <v>#REF!</v>
      </c>
      <c r="CEO90" s="205" t="e">
        <f>#REF!</f>
        <v>#REF!</v>
      </c>
      <c r="CEP90" s="205" t="e">
        <f>#REF!</f>
        <v>#REF!</v>
      </c>
      <c r="CEQ90" s="205" t="e">
        <f>#REF!</f>
        <v>#REF!</v>
      </c>
      <c r="CER90" s="205" t="e">
        <f>#REF!</f>
        <v>#REF!</v>
      </c>
      <c r="CES90" s="205" t="e">
        <f>#REF!</f>
        <v>#REF!</v>
      </c>
      <c r="CET90" s="205" t="e">
        <f>#REF!</f>
        <v>#REF!</v>
      </c>
      <c r="CEU90" s="205" t="e">
        <f>#REF!</f>
        <v>#REF!</v>
      </c>
      <c r="CEV90" s="205" t="e">
        <f>#REF!</f>
        <v>#REF!</v>
      </c>
      <c r="CEW90" s="205" t="e">
        <f>#REF!</f>
        <v>#REF!</v>
      </c>
      <c r="CEX90" s="205" t="e">
        <f>#REF!</f>
        <v>#REF!</v>
      </c>
      <c r="CEY90" s="205" t="e">
        <f>#REF!</f>
        <v>#REF!</v>
      </c>
      <c r="CEZ90" s="205" t="e">
        <f>#REF!</f>
        <v>#REF!</v>
      </c>
      <c r="CFA90" s="205" t="e">
        <f>#REF!</f>
        <v>#REF!</v>
      </c>
      <c r="CFB90" s="205" t="e">
        <f>#REF!</f>
        <v>#REF!</v>
      </c>
      <c r="CFC90" s="205" t="e">
        <f>#REF!</f>
        <v>#REF!</v>
      </c>
      <c r="CFD90" s="205" t="e">
        <f>#REF!</f>
        <v>#REF!</v>
      </c>
      <c r="CFE90" s="205" t="e">
        <f>#REF!</f>
        <v>#REF!</v>
      </c>
      <c r="CFF90" s="205" t="e">
        <f>#REF!</f>
        <v>#REF!</v>
      </c>
      <c r="CFG90" s="205" t="e">
        <f>#REF!</f>
        <v>#REF!</v>
      </c>
      <c r="CFH90" s="205" t="e">
        <f>#REF!</f>
        <v>#REF!</v>
      </c>
      <c r="CFI90" s="205" t="e">
        <f>#REF!</f>
        <v>#REF!</v>
      </c>
      <c r="CFJ90" s="205" t="e">
        <f>#REF!</f>
        <v>#REF!</v>
      </c>
      <c r="CFK90" s="205" t="e">
        <f>#REF!</f>
        <v>#REF!</v>
      </c>
      <c r="CFL90" s="205" t="e">
        <f>#REF!</f>
        <v>#REF!</v>
      </c>
      <c r="CFM90" s="205" t="e">
        <f>#REF!</f>
        <v>#REF!</v>
      </c>
      <c r="CFN90" s="205" t="e">
        <f>#REF!</f>
        <v>#REF!</v>
      </c>
      <c r="CFO90" s="205" t="e">
        <f>#REF!</f>
        <v>#REF!</v>
      </c>
      <c r="CFP90" s="205" t="e">
        <f>#REF!</f>
        <v>#REF!</v>
      </c>
      <c r="CFQ90" s="205" t="e">
        <f>#REF!</f>
        <v>#REF!</v>
      </c>
      <c r="CFR90" s="205" t="e">
        <f>#REF!</f>
        <v>#REF!</v>
      </c>
      <c r="CFS90" s="205" t="e">
        <f>#REF!</f>
        <v>#REF!</v>
      </c>
      <c r="CFT90" s="205" t="e">
        <f>#REF!</f>
        <v>#REF!</v>
      </c>
      <c r="CFU90" s="205" t="e">
        <f>#REF!</f>
        <v>#REF!</v>
      </c>
      <c r="CFV90" s="205" t="e">
        <f>#REF!</f>
        <v>#REF!</v>
      </c>
      <c r="CFW90" s="205" t="e">
        <f>#REF!</f>
        <v>#REF!</v>
      </c>
      <c r="CFX90" s="205" t="e">
        <f>#REF!</f>
        <v>#REF!</v>
      </c>
      <c r="CFY90" s="205" t="e">
        <f>#REF!</f>
        <v>#REF!</v>
      </c>
      <c r="CFZ90" s="205" t="e">
        <f>#REF!</f>
        <v>#REF!</v>
      </c>
      <c r="CGA90" s="205" t="e">
        <f>#REF!</f>
        <v>#REF!</v>
      </c>
      <c r="CGB90" s="205" t="e">
        <f>#REF!</f>
        <v>#REF!</v>
      </c>
      <c r="CGC90" s="205" t="e">
        <f>#REF!</f>
        <v>#REF!</v>
      </c>
      <c r="CGD90" s="205" t="e">
        <f>#REF!</f>
        <v>#REF!</v>
      </c>
      <c r="CGE90" s="205" t="e">
        <f>#REF!</f>
        <v>#REF!</v>
      </c>
      <c r="CGF90" s="205" t="e">
        <f>#REF!</f>
        <v>#REF!</v>
      </c>
      <c r="CGG90" s="205" t="e">
        <f>#REF!</f>
        <v>#REF!</v>
      </c>
      <c r="CGH90" s="205" t="e">
        <f>#REF!</f>
        <v>#REF!</v>
      </c>
      <c r="CGI90" s="205" t="e">
        <f>#REF!</f>
        <v>#REF!</v>
      </c>
      <c r="CGJ90" s="205" t="e">
        <f>#REF!</f>
        <v>#REF!</v>
      </c>
      <c r="CGK90" s="205" t="e">
        <f>#REF!</f>
        <v>#REF!</v>
      </c>
      <c r="CGL90" s="205" t="e">
        <f>#REF!</f>
        <v>#REF!</v>
      </c>
      <c r="CGM90" s="205" t="e">
        <f>#REF!</f>
        <v>#REF!</v>
      </c>
      <c r="CGN90" s="205" t="e">
        <f>#REF!</f>
        <v>#REF!</v>
      </c>
      <c r="CGO90" s="205" t="e">
        <f>#REF!</f>
        <v>#REF!</v>
      </c>
      <c r="CGP90" s="205" t="e">
        <f>#REF!</f>
        <v>#REF!</v>
      </c>
      <c r="CGQ90" s="205" t="e">
        <f>#REF!</f>
        <v>#REF!</v>
      </c>
      <c r="CGR90" s="205" t="e">
        <f>#REF!</f>
        <v>#REF!</v>
      </c>
      <c r="CGS90" s="205" t="e">
        <f>#REF!</f>
        <v>#REF!</v>
      </c>
      <c r="CGT90" s="205" t="e">
        <f>#REF!</f>
        <v>#REF!</v>
      </c>
      <c r="CGU90" s="205" t="e">
        <f>#REF!</f>
        <v>#REF!</v>
      </c>
      <c r="CGV90" s="205" t="e">
        <f>#REF!</f>
        <v>#REF!</v>
      </c>
      <c r="CGW90" s="205" t="e">
        <f>#REF!</f>
        <v>#REF!</v>
      </c>
      <c r="CGX90" s="205" t="e">
        <f>#REF!</f>
        <v>#REF!</v>
      </c>
      <c r="CGY90" s="205" t="e">
        <f>#REF!</f>
        <v>#REF!</v>
      </c>
      <c r="CGZ90" s="205" t="e">
        <f>#REF!</f>
        <v>#REF!</v>
      </c>
      <c r="CHA90" s="205" t="e">
        <f>#REF!</f>
        <v>#REF!</v>
      </c>
      <c r="CHB90" s="205" t="e">
        <f>#REF!</f>
        <v>#REF!</v>
      </c>
      <c r="CHC90" s="205" t="e">
        <f>#REF!</f>
        <v>#REF!</v>
      </c>
      <c r="CHD90" s="205" t="e">
        <f>#REF!</f>
        <v>#REF!</v>
      </c>
      <c r="CHE90" s="205" t="e">
        <f>#REF!</f>
        <v>#REF!</v>
      </c>
      <c r="CHF90" s="205" t="e">
        <f>#REF!</f>
        <v>#REF!</v>
      </c>
      <c r="CHG90" s="205" t="e">
        <f>#REF!</f>
        <v>#REF!</v>
      </c>
      <c r="CHH90" s="205" t="e">
        <f>#REF!</f>
        <v>#REF!</v>
      </c>
      <c r="CHI90" s="205" t="e">
        <f>#REF!</f>
        <v>#REF!</v>
      </c>
      <c r="CHJ90" s="205" t="e">
        <f>#REF!</f>
        <v>#REF!</v>
      </c>
      <c r="CHK90" s="205" t="e">
        <f>#REF!</f>
        <v>#REF!</v>
      </c>
      <c r="CHL90" s="205" t="e">
        <f>#REF!</f>
        <v>#REF!</v>
      </c>
      <c r="CHM90" s="205" t="e">
        <f>#REF!</f>
        <v>#REF!</v>
      </c>
      <c r="CHN90" s="205" t="e">
        <f>#REF!</f>
        <v>#REF!</v>
      </c>
      <c r="CHO90" s="205" t="e">
        <f>#REF!</f>
        <v>#REF!</v>
      </c>
      <c r="CHP90" s="205" t="e">
        <f>#REF!</f>
        <v>#REF!</v>
      </c>
      <c r="CHQ90" s="205" t="e">
        <f>#REF!</f>
        <v>#REF!</v>
      </c>
      <c r="CHR90" s="205" t="e">
        <f>#REF!</f>
        <v>#REF!</v>
      </c>
      <c r="CHS90" s="205" t="e">
        <f>#REF!</f>
        <v>#REF!</v>
      </c>
      <c r="CHT90" s="205" t="e">
        <f>#REF!</f>
        <v>#REF!</v>
      </c>
      <c r="CHU90" s="205" t="e">
        <f>#REF!</f>
        <v>#REF!</v>
      </c>
      <c r="CHV90" s="205" t="e">
        <f>#REF!</f>
        <v>#REF!</v>
      </c>
      <c r="CHW90" s="205" t="e">
        <f>#REF!</f>
        <v>#REF!</v>
      </c>
      <c r="CHX90" s="205" t="e">
        <f>#REF!</f>
        <v>#REF!</v>
      </c>
      <c r="CHY90" s="205" t="e">
        <f>#REF!</f>
        <v>#REF!</v>
      </c>
      <c r="CHZ90" s="205" t="e">
        <f>#REF!</f>
        <v>#REF!</v>
      </c>
      <c r="CIA90" s="205" t="e">
        <f>#REF!</f>
        <v>#REF!</v>
      </c>
      <c r="CIB90" s="205" t="e">
        <f>#REF!</f>
        <v>#REF!</v>
      </c>
      <c r="CIC90" s="205" t="e">
        <f>#REF!</f>
        <v>#REF!</v>
      </c>
      <c r="CID90" s="205" t="e">
        <f>#REF!</f>
        <v>#REF!</v>
      </c>
      <c r="CIE90" s="205" t="e">
        <f>#REF!</f>
        <v>#REF!</v>
      </c>
      <c r="CIF90" s="205" t="e">
        <f>#REF!</f>
        <v>#REF!</v>
      </c>
      <c r="CIG90" s="205" t="e">
        <f>#REF!</f>
        <v>#REF!</v>
      </c>
      <c r="CIH90" s="205" t="e">
        <f>#REF!</f>
        <v>#REF!</v>
      </c>
      <c r="CII90" s="205" t="e">
        <f>#REF!</f>
        <v>#REF!</v>
      </c>
      <c r="CIJ90" s="205" t="e">
        <f>#REF!</f>
        <v>#REF!</v>
      </c>
      <c r="CIK90" s="205" t="e">
        <f>#REF!</f>
        <v>#REF!</v>
      </c>
      <c r="CIL90" s="205" t="e">
        <f>#REF!</f>
        <v>#REF!</v>
      </c>
      <c r="CIM90" s="205" t="e">
        <f>#REF!</f>
        <v>#REF!</v>
      </c>
      <c r="CIN90" s="205" t="e">
        <f>#REF!</f>
        <v>#REF!</v>
      </c>
      <c r="CIO90" s="205" t="e">
        <f>#REF!</f>
        <v>#REF!</v>
      </c>
      <c r="CIP90" s="205" t="e">
        <f>#REF!</f>
        <v>#REF!</v>
      </c>
      <c r="CIQ90" s="205" t="e">
        <f>#REF!</f>
        <v>#REF!</v>
      </c>
      <c r="CIR90" s="205" t="e">
        <f>#REF!</f>
        <v>#REF!</v>
      </c>
      <c r="CIS90" s="205" t="e">
        <f>#REF!</f>
        <v>#REF!</v>
      </c>
      <c r="CIT90" s="205" t="e">
        <f>#REF!</f>
        <v>#REF!</v>
      </c>
      <c r="CIU90" s="205" t="e">
        <f>#REF!</f>
        <v>#REF!</v>
      </c>
      <c r="CIV90" s="205" t="e">
        <f>#REF!</f>
        <v>#REF!</v>
      </c>
      <c r="CIW90" s="205" t="e">
        <f>#REF!</f>
        <v>#REF!</v>
      </c>
      <c r="CIX90" s="205" t="e">
        <f>#REF!</f>
        <v>#REF!</v>
      </c>
      <c r="CIY90" s="205" t="e">
        <f>#REF!</f>
        <v>#REF!</v>
      </c>
      <c r="CIZ90" s="205" t="e">
        <f>#REF!</f>
        <v>#REF!</v>
      </c>
      <c r="CJA90" s="205" t="e">
        <f>#REF!</f>
        <v>#REF!</v>
      </c>
      <c r="CJB90" s="205" t="e">
        <f>#REF!</f>
        <v>#REF!</v>
      </c>
      <c r="CJC90" s="205" t="e">
        <f>#REF!</f>
        <v>#REF!</v>
      </c>
      <c r="CJD90" s="205" t="e">
        <f>#REF!</f>
        <v>#REF!</v>
      </c>
      <c r="CJE90" s="205" t="e">
        <f>#REF!</f>
        <v>#REF!</v>
      </c>
      <c r="CJF90" s="205" t="e">
        <f>#REF!</f>
        <v>#REF!</v>
      </c>
      <c r="CJG90" s="205" t="e">
        <f>#REF!</f>
        <v>#REF!</v>
      </c>
      <c r="CJH90" s="205" t="e">
        <f>#REF!</f>
        <v>#REF!</v>
      </c>
      <c r="CJI90" s="205" t="e">
        <f>#REF!</f>
        <v>#REF!</v>
      </c>
      <c r="CJJ90" s="205" t="e">
        <f>#REF!</f>
        <v>#REF!</v>
      </c>
      <c r="CJK90" s="205" t="e">
        <f>#REF!</f>
        <v>#REF!</v>
      </c>
      <c r="CJL90" s="205" t="e">
        <f>#REF!</f>
        <v>#REF!</v>
      </c>
      <c r="CJM90" s="205" t="e">
        <f>#REF!</f>
        <v>#REF!</v>
      </c>
      <c r="CJN90" s="205" t="e">
        <f>#REF!</f>
        <v>#REF!</v>
      </c>
      <c r="CJO90" s="205" t="e">
        <f>#REF!</f>
        <v>#REF!</v>
      </c>
      <c r="CJP90" s="205" t="e">
        <f>#REF!</f>
        <v>#REF!</v>
      </c>
      <c r="CJQ90" s="205" t="e">
        <f>#REF!</f>
        <v>#REF!</v>
      </c>
      <c r="CJR90" s="205" t="e">
        <f>#REF!</f>
        <v>#REF!</v>
      </c>
      <c r="CJS90" s="205" t="e">
        <f>#REF!</f>
        <v>#REF!</v>
      </c>
      <c r="CJT90" s="205" t="e">
        <f>#REF!</f>
        <v>#REF!</v>
      </c>
      <c r="CJU90" s="205" t="e">
        <f>#REF!</f>
        <v>#REF!</v>
      </c>
      <c r="CJV90" s="205" t="e">
        <f>#REF!</f>
        <v>#REF!</v>
      </c>
      <c r="CJW90" s="205" t="e">
        <f>#REF!</f>
        <v>#REF!</v>
      </c>
      <c r="CJX90" s="205" t="e">
        <f>#REF!</f>
        <v>#REF!</v>
      </c>
      <c r="CJY90" s="205" t="e">
        <f>#REF!</f>
        <v>#REF!</v>
      </c>
      <c r="CJZ90" s="205" t="e">
        <f>#REF!</f>
        <v>#REF!</v>
      </c>
      <c r="CKA90" s="205" t="e">
        <f>#REF!</f>
        <v>#REF!</v>
      </c>
      <c r="CKB90" s="205" t="e">
        <f>#REF!</f>
        <v>#REF!</v>
      </c>
      <c r="CKC90" s="205" t="e">
        <f>#REF!</f>
        <v>#REF!</v>
      </c>
      <c r="CKD90" s="205" t="e">
        <f>#REF!</f>
        <v>#REF!</v>
      </c>
      <c r="CKE90" s="205" t="e">
        <f>#REF!</f>
        <v>#REF!</v>
      </c>
      <c r="CKF90" s="205" t="e">
        <f>#REF!</f>
        <v>#REF!</v>
      </c>
      <c r="CKG90" s="205" t="e">
        <f>#REF!</f>
        <v>#REF!</v>
      </c>
      <c r="CKH90" s="205" t="e">
        <f>#REF!</f>
        <v>#REF!</v>
      </c>
      <c r="CKI90" s="205" t="e">
        <f>#REF!</f>
        <v>#REF!</v>
      </c>
      <c r="CKJ90" s="205" t="e">
        <f>#REF!</f>
        <v>#REF!</v>
      </c>
      <c r="CKK90" s="205" t="e">
        <f>#REF!</f>
        <v>#REF!</v>
      </c>
      <c r="CKL90" s="205" t="e">
        <f>#REF!</f>
        <v>#REF!</v>
      </c>
      <c r="CKM90" s="205" t="e">
        <f>#REF!</f>
        <v>#REF!</v>
      </c>
      <c r="CKN90" s="205" t="e">
        <f>#REF!</f>
        <v>#REF!</v>
      </c>
      <c r="CKO90" s="205" t="e">
        <f>#REF!</f>
        <v>#REF!</v>
      </c>
      <c r="CKP90" s="205" t="e">
        <f>#REF!</f>
        <v>#REF!</v>
      </c>
      <c r="CKQ90" s="205" t="e">
        <f>#REF!</f>
        <v>#REF!</v>
      </c>
      <c r="CKR90" s="205" t="e">
        <f>#REF!</f>
        <v>#REF!</v>
      </c>
      <c r="CKS90" s="205" t="e">
        <f>#REF!</f>
        <v>#REF!</v>
      </c>
      <c r="CKT90" s="205" t="e">
        <f>#REF!</f>
        <v>#REF!</v>
      </c>
      <c r="CKU90" s="205" t="e">
        <f>#REF!</f>
        <v>#REF!</v>
      </c>
      <c r="CKV90" s="205" t="e">
        <f>#REF!</f>
        <v>#REF!</v>
      </c>
      <c r="CKW90" s="205" t="e">
        <f>#REF!</f>
        <v>#REF!</v>
      </c>
      <c r="CKX90" s="205" t="e">
        <f>#REF!</f>
        <v>#REF!</v>
      </c>
      <c r="CKY90" s="205" t="e">
        <f>#REF!</f>
        <v>#REF!</v>
      </c>
      <c r="CKZ90" s="205" t="e">
        <f>#REF!</f>
        <v>#REF!</v>
      </c>
      <c r="CLA90" s="205" t="e">
        <f>#REF!</f>
        <v>#REF!</v>
      </c>
      <c r="CLB90" s="205" t="e">
        <f>#REF!</f>
        <v>#REF!</v>
      </c>
      <c r="CLC90" s="205" t="e">
        <f>#REF!</f>
        <v>#REF!</v>
      </c>
      <c r="CLD90" s="205" t="e">
        <f>#REF!</f>
        <v>#REF!</v>
      </c>
      <c r="CLE90" s="205" t="e">
        <f>#REF!</f>
        <v>#REF!</v>
      </c>
      <c r="CLF90" s="205" t="e">
        <f>#REF!</f>
        <v>#REF!</v>
      </c>
      <c r="CLG90" s="205" t="e">
        <f>#REF!</f>
        <v>#REF!</v>
      </c>
      <c r="CLH90" s="205" t="e">
        <f>#REF!</f>
        <v>#REF!</v>
      </c>
      <c r="CLI90" s="205" t="e">
        <f>#REF!</f>
        <v>#REF!</v>
      </c>
      <c r="CLJ90" s="205" t="e">
        <f>#REF!</f>
        <v>#REF!</v>
      </c>
      <c r="CLK90" s="205" t="e">
        <f>#REF!</f>
        <v>#REF!</v>
      </c>
      <c r="CLL90" s="205" t="e">
        <f>#REF!</f>
        <v>#REF!</v>
      </c>
      <c r="CLM90" s="205" t="e">
        <f>#REF!</f>
        <v>#REF!</v>
      </c>
      <c r="CLN90" s="205" t="e">
        <f>#REF!</f>
        <v>#REF!</v>
      </c>
      <c r="CLO90" s="205" t="e">
        <f>#REF!</f>
        <v>#REF!</v>
      </c>
      <c r="CLP90" s="205" t="e">
        <f>#REF!</f>
        <v>#REF!</v>
      </c>
      <c r="CLQ90" s="205" t="e">
        <f>#REF!</f>
        <v>#REF!</v>
      </c>
      <c r="CLR90" s="205" t="e">
        <f>#REF!</f>
        <v>#REF!</v>
      </c>
      <c r="CLS90" s="205" t="e">
        <f>#REF!</f>
        <v>#REF!</v>
      </c>
      <c r="CLT90" s="205" t="e">
        <f>#REF!</f>
        <v>#REF!</v>
      </c>
      <c r="CLU90" s="205" t="e">
        <f>#REF!</f>
        <v>#REF!</v>
      </c>
      <c r="CLV90" s="205" t="e">
        <f>#REF!</f>
        <v>#REF!</v>
      </c>
      <c r="CLW90" s="205" t="e">
        <f>#REF!</f>
        <v>#REF!</v>
      </c>
      <c r="CLX90" s="205" t="e">
        <f>#REF!</f>
        <v>#REF!</v>
      </c>
      <c r="CLY90" s="205" t="e">
        <f>#REF!</f>
        <v>#REF!</v>
      </c>
      <c r="CLZ90" s="205" t="e">
        <f>#REF!</f>
        <v>#REF!</v>
      </c>
      <c r="CMA90" s="205" t="e">
        <f>#REF!</f>
        <v>#REF!</v>
      </c>
      <c r="CMB90" s="205" t="e">
        <f>#REF!</f>
        <v>#REF!</v>
      </c>
      <c r="CMC90" s="205" t="e">
        <f>#REF!</f>
        <v>#REF!</v>
      </c>
      <c r="CMD90" s="205" t="e">
        <f>#REF!</f>
        <v>#REF!</v>
      </c>
      <c r="CME90" s="205" t="e">
        <f>#REF!</f>
        <v>#REF!</v>
      </c>
      <c r="CMF90" s="205" t="e">
        <f>#REF!</f>
        <v>#REF!</v>
      </c>
      <c r="CMG90" s="205" t="e">
        <f>#REF!</f>
        <v>#REF!</v>
      </c>
      <c r="CMH90" s="205" t="e">
        <f>#REF!</f>
        <v>#REF!</v>
      </c>
      <c r="CMI90" s="205" t="e">
        <f>#REF!</f>
        <v>#REF!</v>
      </c>
      <c r="CMJ90" s="205" t="e">
        <f>#REF!</f>
        <v>#REF!</v>
      </c>
      <c r="CMK90" s="205" t="e">
        <f>#REF!</f>
        <v>#REF!</v>
      </c>
      <c r="CML90" s="205" t="e">
        <f>#REF!</f>
        <v>#REF!</v>
      </c>
      <c r="CMM90" s="205" t="e">
        <f>#REF!</f>
        <v>#REF!</v>
      </c>
      <c r="CMN90" s="205" t="e">
        <f>#REF!</f>
        <v>#REF!</v>
      </c>
      <c r="CMO90" s="205" t="e">
        <f>#REF!</f>
        <v>#REF!</v>
      </c>
      <c r="CMP90" s="205" t="e">
        <f>#REF!</f>
        <v>#REF!</v>
      </c>
      <c r="CMQ90" s="205" t="e">
        <f>#REF!</f>
        <v>#REF!</v>
      </c>
      <c r="CMR90" s="205" t="e">
        <f>#REF!</f>
        <v>#REF!</v>
      </c>
      <c r="CMS90" s="205" t="e">
        <f>#REF!</f>
        <v>#REF!</v>
      </c>
      <c r="CMT90" s="205" t="e">
        <f>#REF!</f>
        <v>#REF!</v>
      </c>
      <c r="CMU90" s="205" t="e">
        <f>#REF!</f>
        <v>#REF!</v>
      </c>
      <c r="CMV90" s="205" t="e">
        <f>#REF!</f>
        <v>#REF!</v>
      </c>
      <c r="CMW90" s="205" t="e">
        <f>#REF!</f>
        <v>#REF!</v>
      </c>
      <c r="CMX90" s="205" t="e">
        <f>#REF!</f>
        <v>#REF!</v>
      </c>
      <c r="CMY90" s="205" t="e">
        <f>#REF!</f>
        <v>#REF!</v>
      </c>
      <c r="CMZ90" s="205" t="e">
        <f>#REF!</f>
        <v>#REF!</v>
      </c>
      <c r="CNA90" s="205" t="e">
        <f>#REF!</f>
        <v>#REF!</v>
      </c>
      <c r="CNB90" s="205" t="e">
        <f>#REF!</f>
        <v>#REF!</v>
      </c>
      <c r="CNC90" s="205" t="e">
        <f>#REF!</f>
        <v>#REF!</v>
      </c>
      <c r="CND90" s="205" t="e">
        <f>#REF!</f>
        <v>#REF!</v>
      </c>
      <c r="CNE90" s="205" t="e">
        <f>#REF!</f>
        <v>#REF!</v>
      </c>
      <c r="CNF90" s="205" t="e">
        <f>#REF!</f>
        <v>#REF!</v>
      </c>
      <c r="CNG90" s="205" t="e">
        <f>#REF!</f>
        <v>#REF!</v>
      </c>
      <c r="CNH90" s="205" t="e">
        <f>#REF!</f>
        <v>#REF!</v>
      </c>
      <c r="CNI90" s="205" t="e">
        <f>#REF!</f>
        <v>#REF!</v>
      </c>
      <c r="CNJ90" s="205" t="e">
        <f>#REF!</f>
        <v>#REF!</v>
      </c>
      <c r="CNK90" s="205" t="e">
        <f>#REF!</f>
        <v>#REF!</v>
      </c>
      <c r="CNL90" s="205" t="e">
        <f>#REF!</f>
        <v>#REF!</v>
      </c>
      <c r="CNM90" s="205" t="e">
        <f>#REF!</f>
        <v>#REF!</v>
      </c>
      <c r="CNN90" s="205" t="e">
        <f>#REF!</f>
        <v>#REF!</v>
      </c>
      <c r="CNO90" s="205" t="e">
        <f>#REF!</f>
        <v>#REF!</v>
      </c>
      <c r="CNP90" s="205" t="e">
        <f>#REF!</f>
        <v>#REF!</v>
      </c>
      <c r="CNQ90" s="205" t="e">
        <f>#REF!</f>
        <v>#REF!</v>
      </c>
      <c r="CNR90" s="205" t="e">
        <f>#REF!</f>
        <v>#REF!</v>
      </c>
      <c r="CNS90" s="205" t="e">
        <f>#REF!</f>
        <v>#REF!</v>
      </c>
      <c r="CNT90" s="205" t="e">
        <f>#REF!</f>
        <v>#REF!</v>
      </c>
      <c r="CNU90" s="205" t="e">
        <f>#REF!</f>
        <v>#REF!</v>
      </c>
      <c r="CNV90" s="205" t="e">
        <f>#REF!</f>
        <v>#REF!</v>
      </c>
      <c r="CNW90" s="205" t="e">
        <f>#REF!</f>
        <v>#REF!</v>
      </c>
      <c r="CNX90" s="205" t="e">
        <f>#REF!</f>
        <v>#REF!</v>
      </c>
      <c r="CNY90" s="205" t="e">
        <f>#REF!</f>
        <v>#REF!</v>
      </c>
      <c r="CNZ90" s="205" t="e">
        <f>#REF!</f>
        <v>#REF!</v>
      </c>
      <c r="COA90" s="205" t="e">
        <f>#REF!</f>
        <v>#REF!</v>
      </c>
      <c r="COB90" s="205" t="e">
        <f>#REF!</f>
        <v>#REF!</v>
      </c>
      <c r="COC90" s="205" t="e">
        <f>#REF!</f>
        <v>#REF!</v>
      </c>
      <c r="COD90" s="205" t="e">
        <f>#REF!</f>
        <v>#REF!</v>
      </c>
      <c r="COE90" s="205" t="e">
        <f>#REF!</f>
        <v>#REF!</v>
      </c>
      <c r="COF90" s="205" t="e">
        <f>#REF!</f>
        <v>#REF!</v>
      </c>
      <c r="COG90" s="205" t="e">
        <f>#REF!</f>
        <v>#REF!</v>
      </c>
      <c r="COH90" s="205" t="e">
        <f>#REF!</f>
        <v>#REF!</v>
      </c>
      <c r="COI90" s="205" t="e">
        <f>#REF!</f>
        <v>#REF!</v>
      </c>
      <c r="COJ90" s="205" t="e">
        <f>#REF!</f>
        <v>#REF!</v>
      </c>
      <c r="COK90" s="205" t="e">
        <f>#REF!</f>
        <v>#REF!</v>
      </c>
      <c r="COL90" s="205" t="e">
        <f>#REF!</f>
        <v>#REF!</v>
      </c>
      <c r="COM90" s="205" t="e">
        <f>#REF!</f>
        <v>#REF!</v>
      </c>
      <c r="CON90" s="205" t="e">
        <f>#REF!</f>
        <v>#REF!</v>
      </c>
      <c r="COO90" s="205" t="e">
        <f>#REF!</f>
        <v>#REF!</v>
      </c>
      <c r="COP90" s="205" t="e">
        <f>#REF!</f>
        <v>#REF!</v>
      </c>
      <c r="COQ90" s="205" t="e">
        <f>#REF!</f>
        <v>#REF!</v>
      </c>
      <c r="COR90" s="205" t="e">
        <f>#REF!</f>
        <v>#REF!</v>
      </c>
      <c r="COS90" s="205" t="e">
        <f>#REF!</f>
        <v>#REF!</v>
      </c>
      <c r="COT90" s="205" t="e">
        <f>#REF!</f>
        <v>#REF!</v>
      </c>
      <c r="COU90" s="205" t="e">
        <f>#REF!</f>
        <v>#REF!</v>
      </c>
      <c r="COV90" s="205" t="e">
        <f>#REF!</f>
        <v>#REF!</v>
      </c>
      <c r="COW90" s="205" t="e">
        <f>#REF!</f>
        <v>#REF!</v>
      </c>
      <c r="COX90" s="205" t="e">
        <f>#REF!</f>
        <v>#REF!</v>
      </c>
      <c r="COY90" s="205" t="e">
        <f>#REF!</f>
        <v>#REF!</v>
      </c>
      <c r="COZ90" s="205" t="e">
        <f>#REF!</f>
        <v>#REF!</v>
      </c>
      <c r="CPA90" s="205" t="e">
        <f>#REF!</f>
        <v>#REF!</v>
      </c>
      <c r="CPB90" s="205" t="e">
        <f>#REF!</f>
        <v>#REF!</v>
      </c>
      <c r="CPC90" s="205" t="e">
        <f>#REF!</f>
        <v>#REF!</v>
      </c>
      <c r="CPD90" s="205" t="e">
        <f>#REF!</f>
        <v>#REF!</v>
      </c>
      <c r="CPE90" s="205" t="e">
        <f>#REF!</f>
        <v>#REF!</v>
      </c>
      <c r="CPF90" s="205" t="e">
        <f>#REF!</f>
        <v>#REF!</v>
      </c>
      <c r="CPG90" s="205" t="e">
        <f>#REF!</f>
        <v>#REF!</v>
      </c>
      <c r="CPH90" s="205" t="e">
        <f>#REF!</f>
        <v>#REF!</v>
      </c>
      <c r="CPI90" s="205" t="e">
        <f>#REF!</f>
        <v>#REF!</v>
      </c>
      <c r="CPJ90" s="205" t="e">
        <f>#REF!</f>
        <v>#REF!</v>
      </c>
      <c r="CPK90" s="205" t="e">
        <f>#REF!</f>
        <v>#REF!</v>
      </c>
      <c r="CPL90" s="205" t="e">
        <f>#REF!</f>
        <v>#REF!</v>
      </c>
      <c r="CPM90" s="205" t="e">
        <f>#REF!</f>
        <v>#REF!</v>
      </c>
      <c r="CPN90" s="205" t="e">
        <f>#REF!</f>
        <v>#REF!</v>
      </c>
      <c r="CPO90" s="205" t="e">
        <f>#REF!</f>
        <v>#REF!</v>
      </c>
      <c r="CPP90" s="205" t="e">
        <f>#REF!</f>
        <v>#REF!</v>
      </c>
      <c r="CPQ90" s="205" t="e">
        <f>#REF!</f>
        <v>#REF!</v>
      </c>
      <c r="CPR90" s="205" t="e">
        <f>#REF!</f>
        <v>#REF!</v>
      </c>
      <c r="CPS90" s="205" t="e">
        <f>#REF!</f>
        <v>#REF!</v>
      </c>
      <c r="CPT90" s="205" t="e">
        <f>#REF!</f>
        <v>#REF!</v>
      </c>
      <c r="CPU90" s="205" t="e">
        <f>#REF!</f>
        <v>#REF!</v>
      </c>
      <c r="CPV90" s="205" t="e">
        <f>#REF!</f>
        <v>#REF!</v>
      </c>
      <c r="CPW90" s="205" t="e">
        <f>#REF!</f>
        <v>#REF!</v>
      </c>
      <c r="CPX90" s="205" t="e">
        <f>#REF!</f>
        <v>#REF!</v>
      </c>
      <c r="CPY90" s="205" t="e">
        <f>#REF!</f>
        <v>#REF!</v>
      </c>
      <c r="CPZ90" s="205" t="e">
        <f>#REF!</f>
        <v>#REF!</v>
      </c>
      <c r="CQA90" s="205" t="e">
        <f>#REF!</f>
        <v>#REF!</v>
      </c>
      <c r="CQB90" s="205" t="e">
        <f>#REF!</f>
        <v>#REF!</v>
      </c>
      <c r="CQC90" s="205" t="e">
        <f>#REF!</f>
        <v>#REF!</v>
      </c>
      <c r="CQD90" s="205" t="e">
        <f>#REF!</f>
        <v>#REF!</v>
      </c>
      <c r="CQE90" s="205" t="e">
        <f>#REF!</f>
        <v>#REF!</v>
      </c>
      <c r="CQF90" s="205" t="e">
        <f>#REF!</f>
        <v>#REF!</v>
      </c>
      <c r="CQG90" s="205" t="e">
        <f>#REF!</f>
        <v>#REF!</v>
      </c>
      <c r="CQH90" s="205" t="e">
        <f>#REF!</f>
        <v>#REF!</v>
      </c>
      <c r="CQI90" s="205" t="e">
        <f>#REF!</f>
        <v>#REF!</v>
      </c>
      <c r="CQJ90" s="205" t="e">
        <f>#REF!</f>
        <v>#REF!</v>
      </c>
      <c r="CQK90" s="205" t="e">
        <f>#REF!</f>
        <v>#REF!</v>
      </c>
      <c r="CQL90" s="205" t="e">
        <f>#REF!</f>
        <v>#REF!</v>
      </c>
      <c r="CQM90" s="205" t="e">
        <f>#REF!</f>
        <v>#REF!</v>
      </c>
      <c r="CQN90" s="205" t="e">
        <f>#REF!</f>
        <v>#REF!</v>
      </c>
      <c r="CQO90" s="205" t="e">
        <f>#REF!</f>
        <v>#REF!</v>
      </c>
      <c r="CQP90" s="205" t="e">
        <f>#REF!</f>
        <v>#REF!</v>
      </c>
      <c r="CQQ90" s="205" t="e">
        <f>#REF!</f>
        <v>#REF!</v>
      </c>
      <c r="CQR90" s="205" t="e">
        <f>#REF!</f>
        <v>#REF!</v>
      </c>
      <c r="CQS90" s="205" t="e">
        <f>#REF!</f>
        <v>#REF!</v>
      </c>
      <c r="CQT90" s="205" t="e">
        <f>#REF!</f>
        <v>#REF!</v>
      </c>
      <c r="CQU90" s="205" t="e">
        <f>#REF!</f>
        <v>#REF!</v>
      </c>
      <c r="CQV90" s="205" t="e">
        <f>#REF!</f>
        <v>#REF!</v>
      </c>
      <c r="CQW90" s="205" t="e">
        <f>#REF!</f>
        <v>#REF!</v>
      </c>
      <c r="CQX90" s="205" t="e">
        <f>#REF!</f>
        <v>#REF!</v>
      </c>
      <c r="CQY90" s="205" t="e">
        <f>#REF!</f>
        <v>#REF!</v>
      </c>
      <c r="CQZ90" s="205" t="e">
        <f>#REF!</f>
        <v>#REF!</v>
      </c>
      <c r="CRA90" s="205" t="e">
        <f>#REF!</f>
        <v>#REF!</v>
      </c>
      <c r="CRB90" s="205" t="e">
        <f>#REF!</f>
        <v>#REF!</v>
      </c>
      <c r="CRC90" s="205" t="e">
        <f>#REF!</f>
        <v>#REF!</v>
      </c>
      <c r="CRD90" s="205" t="e">
        <f>#REF!</f>
        <v>#REF!</v>
      </c>
      <c r="CRE90" s="205" t="e">
        <f>#REF!</f>
        <v>#REF!</v>
      </c>
      <c r="CRF90" s="205" t="e">
        <f>#REF!</f>
        <v>#REF!</v>
      </c>
      <c r="CRG90" s="205" t="e">
        <f>#REF!</f>
        <v>#REF!</v>
      </c>
      <c r="CRH90" s="205" t="e">
        <f>#REF!</f>
        <v>#REF!</v>
      </c>
      <c r="CRI90" s="205" t="e">
        <f>#REF!</f>
        <v>#REF!</v>
      </c>
      <c r="CRJ90" s="205" t="e">
        <f>#REF!</f>
        <v>#REF!</v>
      </c>
      <c r="CRK90" s="205" t="e">
        <f>#REF!</f>
        <v>#REF!</v>
      </c>
      <c r="CRL90" s="205" t="e">
        <f>#REF!</f>
        <v>#REF!</v>
      </c>
      <c r="CRM90" s="205" t="e">
        <f>#REF!</f>
        <v>#REF!</v>
      </c>
      <c r="CRN90" s="205" t="e">
        <f>#REF!</f>
        <v>#REF!</v>
      </c>
      <c r="CRO90" s="205" t="e">
        <f>#REF!</f>
        <v>#REF!</v>
      </c>
      <c r="CRP90" s="205" t="e">
        <f>#REF!</f>
        <v>#REF!</v>
      </c>
      <c r="CRQ90" s="205" t="e">
        <f>#REF!</f>
        <v>#REF!</v>
      </c>
      <c r="CRR90" s="205" t="e">
        <f>#REF!</f>
        <v>#REF!</v>
      </c>
      <c r="CRS90" s="205" t="e">
        <f>#REF!</f>
        <v>#REF!</v>
      </c>
      <c r="CRT90" s="205" t="e">
        <f>#REF!</f>
        <v>#REF!</v>
      </c>
      <c r="CRU90" s="205" t="e">
        <f>#REF!</f>
        <v>#REF!</v>
      </c>
      <c r="CRV90" s="205" t="e">
        <f>#REF!</f>
        <v>#REF!</v>
      </c>
      <c r="CRW90" s="205" t="e">
        <f>#REF!</f>
        <v>#REF!</v>
      </c>
      <c r="CRX90" s="205" t="e">
        <f>#REF!</f>
        <v>#REF!</v>
      </c>
      <c r="CRY90" s="205" t="e">
        <f>#REF!</f>
        <v>#REF!</v>
      </c>
      <c r="CRZ90" s="205" t="e">
        <f>#REF!</f>
        <v>#REF!</v>
      </c>
      <c r="CSA90" s="205" t="e">
        <f>#REF!</f>
        <v>#REF!</v>
      </c>
      <c r="CSB90" s="205" t="e">
        <f>#REF!</f>
        <v>#REF!</v>
      </c>
      <c r="CSC90" s="205" t="e">
        <f>#REF!</f>
        <v>#REF!</v>
      </c>
      <c r="CSD90" s="205" t="e">
        <f>#REF!</f>
        <v>#REF!</v>
      </c>
      <c r="CSE90" s="205" t="e">
        <f>#REF!</f>
        <v>#REF!</v>
      </c>
      <c r="CSF90" s="205" t="e">
        <f>#REF!</f>
        <v>#REF!</v>
      </c>
      <c r="CSG90" s="205" t="e">
        <f>#REF!</f>
        <v>#REF!</v>
      </c>
      <c r="CSH90" s="205" t="e">
        <f>#REF!</f>
        <v>#REF!</v>
      </c>
      <c r="CSI90" s="205" t="e">
        <f>#REF!</f>
        <v>#REF!</v>
      </c>
      <c r="CSJ90" s="205" t="e">
        <f>#REF!</f>
        <v>#REF!</v>
      </c>
      <c r="CSK90" s="205" t="e">
        <f>#REF!</f>
        <v>#REF!</v>
      </c>
      <c r="CSL90" s="205" t="e">
        <f>#REF!</f>
        <v>#REF!</v>
      </c>
      <c r="CSM90" s="205" t="e">
        <f>#REF!</f>
        <v>#REF!</v>
      </c>
      <c r="CSN90" s="205" t="e">
        <f>#REF!</f>
        <v>#REF!</v>
      </c>
      <c r="CSO90" s="205" t="e">
        <f>#REF!</f>
        <v>#REF!</v>
      </c>
      <c r="CSP90" s="205" t="e">
        <f>#REF!</f>
        <v>#REF!</v>
      </c>
      <c r="CSQ90" s="205" t="e">
        <f>#REF!</f>
        <v>#REF!</v>
      </c>
      <c r="CSR90" s="205" t="e">
        <f>#REF!</f>
        <v>#REF!</v>
      </c>
      <c r="CSS90" s="205" t="e">
        <f>#REF!</f>
        <v>#REF!</v>
      </c>
      <c r="CST90" s="205" t="e">
        <f>#REF!</f>
        <v>#REF!</v>
      </c>
      <c r="CSU90" s="205" t="e">
        <f>#REF!</f>
        <v>#REF!</v>
      </c>
      <c r="CSV90" s="205" t="e">
        <f>#REF!</f>
        <v>#REF!</v>
      </c>
      <c r="CSW90" s="205" t="e">
        <f>#REF!</f>
        <v>#REF!</v>
      </c>
      <c r="CSX90" s="205" t="e">
        <f>#REF!</f>
        <v>#REF!</v>
      </c>
      <c r="CSY90" s="205" t="e">
        <f>#REF!</f>
        <v>#REF!</v>
      </c>
      <c r="CSZ90" s="205" t="e">
        <f>#REF!</f>
        <v>#REF!</v>
      </c>
      <c r="CTA90" s="205" t="e">
        <f>#REF!</f>
        <v>#REF!</v>
      </c>
      <c r="CTB90" s="205" t="e">
        <f>#REF!</f>
        <v>#REF!</v>
      </c>
      <c r="CTC90" s="205" t="e">
        <f>#REF!</f>
        <v>#REF!</v>
      </c>
      <c r="CTD90" s="205" t="e">
        <f>#REF!</f>
        <v>#REF!</v>
      </c>
      <c r="CTE90" s="205" t="e">
        <f>#REF!</f>
        <v>#REF!</v>
      </c>
      <c r="CTF90" s="205" t="e">
        <f>#REF!</f>
        <v>#REF!</v>
      </c>
      <c r="CTG90" s="205" t="e">
        <f>#REF!</f>
        <v>#REF!</v>
      </c>
      <c r="CTH90" s="205" t="e">
        <f>#REF!</f>
        <v>#REF!</v>
      </c>
      <c r="CTI90" s="205" t="e">
        <f>#REF!</f>
        <v>#REF!</v>
      </c>
      <c r="CTJ90" s="205" t="e">
        <f>#REF!</f>
        <v>#REF!</v>
      </c>
      <c r="CTK90" s="205" t="e">
        <f>#REF!</f>
        <v>#REF!</v>
      </c>
      <c r="CTL90" s="205" t="e">
        <f>#REF!</f>
        <v>#REF!</v>
      </c>
      <c r="CTM90" s="205" t="e">
        <f>#REF!</f>
        <v>#REF!</v>
      </c>
      <c r="CTN90" s="205" t="e">
        <f>#REF!</f>
        <v>#REF!</v>
      </c>
      <c r="CTO90" s="205" t="e">
        <f>#REF!</f>
        <v>#REF!</v>
      </c>
      <c r="CTP90" s="205" t="e">
        <f>#REF!</f>
        <v>#REF!</v>
      </c>
      <c r="CTQ90" s="205" t="e">
        <f>#REF!</f>
        <v>#REF!</v>
      </c>
      <c r="CTR90" s="205" t="e">
        <f>#REF!</f>
        <v>#REF!</v>
      </c>
      <c r="CTS90" s="205" t="e">
        <f>#REF!</f>
        <v>#REF!</v>
      </c>
      <c r="CTT90" s="205" t="e">
        <f>#REF!</f>
        <v>#REF!</v>
      </c>
      <c r="CTU90" s="205" t="e">
        <f>#REF!</f>
        <v>#REF!</v>
      </c>
      <c r="CTV90" s="205" t="e">
        <f>#REF!</f>
        <v>#REF!</v>
      </c>
      <c r="CTW90" s="205" t="e">
        <f>#REF!</f>
        <v>#REF!</v>
      </c>
      <c r="CTX90" s="205" t="e">
        <f>#REF!</f>
        <v>#REF!</v>
      </c>
      <c r="CTY90" s="205" t="e">
        <f>#REF!</f>
        <v>#REF!</v>
      </c>
      <c r="CTZ90" s="205" t="e">
        <f>#REF!</f>
        <v>#REF!</v>
      </c>
      <c r="CUA90" s="205" t="e">
        <f>#REF!</f>
        <v>#REF!</v>
      </c>
      <c r="CUB90" s="205" t="e">
        <f>#REF!</f>
        <v>#REF!</v>
      </c>
      <c r="CUC90" s="205" t="e">
        <f>#REF!</f>
        <v>#REF!</v>
      </c>
      <c r="CUD90" s="205" t="e">
        <f>#REF!</f>
        <v>#REF!</v>
      </c>
      <c r="CUE90" s="205" t="e">
        <f>#REF!</f>
        <v>#REF!</v>
      </c>
      <c r="CUF90" s="205" t="e">
        <f>#REF!</f>
        <v>#REF!</v>
      </c>
      <c r="CUG90" s="205" t="e">
        <f>#REF!</f>
        <v>#REF!</v>
      </c>
      <c r="CUH90" s="205" t="e">
        <f>#REF!</f>
        <v>#REF!</v>
      </c>
      <c r="CUI90" s="205" t="e">
        <f>#REF!</f>
        <v>#REF!</v>
      </c>
      <c r="CUJ90" s="205" t="e">
        <f>#REF!</f>
        <v>#REF!</v>
      </c>
      <c r="CUK90" s="205" t="e">
        <f>#REF!</f>
        <v>#REF!</v>
      </c>
      <c r="CUL90" s="205" t="e">
        <f>#REF!</f>
        <v>#REF!</v>
      </c>
      <c r="CUM90" s="205" t="e">
        <f>#REF!</f>
        <v>#REF!</v>
      </c>
      <c r="CUN90" s="205" t="e">
        <f>#REF!</f>
        <v>#REF!</v>
      </c>
      <c r="CUO90" s="205" t="e">
        <f>#REF!</f>
        <v>#REF!</v>
      </c>
      <c r="CUP90" s="205" t="e">
        <f>#REF!</f>
        <v>#REF!</v>
      </c>
      <c r="CUQ90" s="205" t="e">
        <f>#REF!</f>
        <v>#REF!</v>
      </c>
      <c r="CUR90" s="205" t="e">
        <f>#REF!</f>
        <v>#REF!</v>
      </c>
      <c r="CUS90" s="205" t="e">
        <f>#REF!</f>
        <v>#REF!</v>
      </c>
      <c r="CUT90" s="205" t="e">
        <f>#REF!</f>
        <v>#REF!</v>
      </c>
      <c r="CUU90" s="205" t="e">
        <f>#REF!</f>
        <v>#REF!</v>
      </c>
      <c r="CUV90" s="205" t="e">
        <f>#REF!</f>
        <v>#REF!</v>
      </c>
      <c r="CUW90" s="205" t="e">
        <f>#REF!</f>
        <v>#REF!</v>
      </c>
      <c r="CUX90" s="205" t="e">
        <f>#REF!</f>
        <v>#REF!</v>
      </c>
      <c r="CUY90" s="205" t="e">
        <f>#REF!</f>
        <v>#REF!</v>
      </c>
      <c r="CUZ90" s="205" t="e">
        <f>#REF!</f>
        <v>#REF!</v>
      </c>
      <c r="CVA90" s="205" t="e">
        <f>#REF!</f>
        <v>#REF!</v>
      </c>
      <c r="CVB90" s="205" t="e">
        <f>#REF!</f>
        <v>#REF!</v>
      </c>
      <c r="CVC90" s="205" t="e">
        <f>#REF!</f>
        <v>#REF!</v>
      </c>
      <c r="CVD90" s="205" t="e">
        <f>#REF!</f>
        <v>#REF!</v>
      </c>
      <c r="CVE90" s="205" t="e">
        <f>#REF!</f>
        <v>#REF!</v>
      </c>
      <c r="CVF90" s="205" t="e">
        <f>#REF!</f>
        <v>#REF!</v>
      </c>
      <c r="CVG90" s="205" t="e">
        <f>#REF!</f>
        <v>#REF!</v>
      </c>
      <c r="CVH90" s="205" t="e">
        <f>#REF!</f>
        <v>#REF!</v>
      </c>
      <c r="CVI90" s="205" t="e">
        <f>#REF!</f>
        <v>#REF!</v>
      </c>
      <c r="CVJ90" s="205" t="e">
        <f>#REF!</f>
        <v>#REF!</v>
      </c>
      <c r="CVK90" s="205" t="e">
        <f>#REF!</f>
        <v>#REF!</v>
      </c>
      <c r="CVL90" s="205" t="e">
        <f>#REF!</f>
        <v>#REF!</v>
      </c>
      <c r="CVM90" s="205" t="e">
        <f>#REF!</f>
        <v>#REF!</v>
      </c>
      <c r="CVN90" s="205" t="e">
        <f>#REF!</f>
        <v>#REF!</v>
      </c>
      <c r="CVO90" s="205" t="e">
        <f>#REF!</f>
        <v>#REF!</v>
      </c>
      <c r="CVP90" s="205" t="e">
        <f>#REF!</f>
        <v>#REF!</v>
      </c>
      <c r="CVQ90" s="205" t="e">
        <f>#REF!</f>
        <v>#REF!</v>
      </c>
      <c r="CVR90" s="205" t="e">
        <f>#REF!</f>
        <v>#REF!</v>
      </c>
      <c r="CVS90" s="205" t="e">
        <f>#REF!</f>
        <v>#REF!</v>
      </c>
      <c r="CVT90" s="205" t="e">
        <f>#REF!</f>
        <v>#REF!</v>
      </c>
      <c r="CVU90" s="205" t="e">
        <f>#REF!</f>
        <v>#REF!</v>
      </c>
      <c r="CVV90" s="205" t="e">
        <f>#REF!</f>
        <v>#REF!</v>
      </c>
      <c r="CVW90" s="205" t="e">
        <f>#REF!</f>
        <v>#REF!</v>
      </c>
      <c r="CVX90" s="205" t="e">
        <f>#REF!</f>
        <v>#REF!</v>
      </c>
      <c r="CVY90" s="205" t="e">
        <f>#REF!</f>
        <v>#REF!</v>
      </c>
      <c r="CVZ90" s="205" t="e">
        <f>#REF!</f>
        <v>#REF!</v>
      </c>
      <c r="CWA90" s="205" t="e">
        <f>#REF!</f>
        <v>#REF!</v>
      </c>
      <c r="CWB90" s="205" t="e">
        <f>#REF!</f>
        <v>#REF!</v>
      </c>
      <c r="CWC90" s="205" t="e">
        <f>#REF!</f>
        <v>#REF!</v>
      </c>
      <c r="CWD90" s="205" t="e">
        <f>#REF!</f>
        <v>#REF!</v>
      </c>
      <c r="CWE90" s="205" t="e">
        <f>#REF!</f>
        <v>#REF!</v>
      </c>
      <c r="CWF90" s="205" t="e">
        <f>#REF!</f>
        <v>#REF!</v>
      </c>
      <c r="CWG90" s="205" t="e">
        <f>#REF!</f>
        <v>#REF!</v>
      </c>
      <c r="CWH90" s="205" t="e">
        <f>#REF!</f>
        <v>#REF!</v>
      </c>
      <c r="CWI90" s="205" t="e">
        <f>#REF!</f>
        <v>#REF!</v>
      </c>
      <c r="CWJ90" s="205" t="e">
        <f>#REF!</f>
        <v>#REF!</v>
      </c>
      <c r="CWK90" s="205" t="e">
        <f>#REF!</f>
        <v>#REF!</v>
      </c>
      <c r="CWL90" s="205" t="e">
        <f>#REF!</f>
        <v>#REF!</v>
      </c>
      <c r="CWM90" s="205" t="e">
        <f>#REF!</f>
        <v>#REF!</v>
      </c>
      <c r="CWN90" s="205" t="e">
        <f>#REF!</f>
        <v>#REF!</v>
      </c>
      <c r="CWO90" s="205" t="e">
        <f>#REF!</f>
        <v>#REF!</v>
      </c>
      <c r="CWP90" s="205" t="e">
        <f>#REF!</f>
        <v>#REF!</v>
      </c>
      <c r="CWQ90" s="205" t="e">
        <f>#REF!</f>
        <v>#REF!</v>
      </c>
      <c r="CWR90" s="205" t="e">
        <f>#REF!</f>
        <v>#REF!</v>
      </c>
      <c r="CWS90" s="205" t="e">
        <f>#REF!</f>
        <v>#REF!</v>
      </c>
      <c r="CWT90" s="205" t="e">
        <f>#REF!</f>
        <v>#REF!</v>
      </c>
      <c r="CWU90" s="205" t="e">
        <f>#REF!</f>
        <v>#REF!</v>
      </c>
      <c r="CWV90" s="205" t="e">
        <f>#REF!</f>
        <v>#REF!</v>
      </c>
      <c r="CWW90" s="205" t="e">
        <f>#REF!</f>
        <v>#REF!</v>
      </c>
      <c r="CWX90" s="205" t="e">
        <f>#REF!</f>
        <v>#REF!</v>
      </c>
      <c r="CWY90" s="205" t="e">
        <f>#REF!</f>
        <v>#REF!</v>
      </c>
      <c r="CWZ90" s="205" t="e">
        <f>#REF!</f>
        <v>#REF!</v>
      </c>
      <c r="CXA90" s="205" t="e">
        <f>#REF!</f>
        <v>#REF!</v>
      </c>
      <c r="CXB90" s="205" t="e">
        <f>#REF!</f>
        <v>#REF!</v>
      </c>
      <c r="CXC90" s="205" t="e">
        <f>#REF!</f>
        <v>#REF!</v>
      </c>
      <c r="CXD90" s="205" t="e">
        <f>#REF!</f>
        <v>#REF!</v>
      </c>
      <c r="CXE90" s="205" t="e">
        <f>#REF!</f>
        <v>#REF!</v>
      </c>
      <c r="CXF90" s="205" t="e">
        <f>#REF!</f>
        <v>#REF!</v>
      </c>
      <c r="CXG90" s="205" t="e">
        <f>#REF!</f>
        <v>#REF!</v>
      </c>
      <c r="CXH90" s="205" t="e">
        <f>#REF!</f>
        <v>#REF!</v>
      </c>
      <c r="CXI90" s="205" t="e">
        <f>#REF!</f>
        <v>#REF!</v>
      </c>
      <c r="CXJ90" s="205" t="e">
        <f>#REF!</f>
        <v>#REF!</v>
      </c>
      <c r="CXK90" s="205" t="e">
        <f>#REF!</f>
        <v>#REF!</v>
      </c>
      <c r="CXL90" s="205" t="e">
        <f>#REF!</f>
        <v>#REF!</v>
      </c>
      <c r="CXM90" s="205" t="e">
        <f>#REF!</f>
        <v>#REF!</v>
      </c>
      <c r="CXN90" s="205" t="e">
        <f>#REF!</f>
        <v>#REF!</v>
      </c>
      <c r="CXO90" s="205" t="e">
        <f>#REF!</f>
        <v>#REF!</v>
      </c>
      <c r="CXP90" s="205" t="e">
        <f>#REF!</f>
        <v>#REF!</v>
      </c>
      <c r="CXQ90" s="205" t="e">
        <f>#REF!</f>
        <v>#REF!</v>
      </c>
      <c r="CXR90" s="205" t="e">
        <f>#REF!</f>
        <v>#REF!</v>
      </c>
      <c r="CXS90" s="205" t="e">
        <f>#REF!</f>
        <v>#REF!</v>
      </c>
      <c r="CXT90" s="205" t="e">
        <f>#REF!</f>
        <v>#REF!</v>
      </c>
      <c r="CXU90" s="205" t="e">
        <f>#REF!</f>
        <v>#REF!</v>
      </c>
      <c r="CXV90" s="205" t="e">
        <f>#REF!</f>
        <v>#REF!</v>
      </c>
      <c r="CXW90" s="205" t="e">
        <f>#REF!</f>
        <v>#REF!</v>
      </c>
      <c r="CXX90" s="205" t="e">
        <f>#REF!</f>
        <v>#REF!</v>
      </c>
      <c r="CXY90" s="205" t="e">
        <f>#REF!</f>
        <v>#REF!</v>
      </c>
      <c r="CXZ90" s="205" t="e">
        <f>#REF!</f>
        <v>#REF!</v>
      </c>
      <c r="CYA90" s="205" t="e">
        <f>#REF!</f>
        <v>#REF!</v>
      </c>
      <c r="CYB90" s="205" t="e">
        <f>#REF!</f>
        <v>#REF!</v>
      </c>
      <c r="CYC90" s="205" t="e">
        <f>#REF!</f>
        <v>#REF!</v>
      </c>
      <c r="CYD90" s="205" t="e">
        <f>#REF!</f>
        <v>#REF!</v>
      </c>
      <c r="CYE90" s="205" t="e">
        <f>#REF!</f>
        <v>#REF!</v>
      </c>
      <c r="CYF90" s="205" t="e">
        <f>#REF!</f>
        <v>#REF!</v>
      </c>
      <c r="CYG90" s="205" t="e">
        <f>#REF!</f>
        <v>#REF!</v>
      </c>
      <c r="CYH90" s="205" t="e">
        <f>#REF!</f>
        <v>#REF!</v>
      </c>
      <c r="CYI90" s="205" t="e">
        <f>#REF!</f>
        <v>#REF!</v>
      </c>
      <c r="CYJ90" s="205" t="e">
        <f>#REF!</f>
        <v>#REF!</v>
      </c>
      <c r="CYK90" s="205" t="e">
        <f>#REF!</f>
        <v>#REF!</v>
      </c>
      <c r="CYL90" s="205" t="e">
        <f>#REF!</f>
        <v>#REF!</v>
      </c>
      <c r="CYM90" s="205" t="e">
        <f>#REF!</f>
        <v>#REF!</v>
      </c>
      <c r="CYN90" s="205" t="e">
        <f>#REF!</f>
        <v>#REF!</v>
      </c>
      <c r="CYO90" s="205" t="e">
        <f>#REF!</f>
        <v>#REF!</v>
      </c>
      <c r="CYP90" s="205" t="e">
        <f>#REF!</f>
        <v>#REF!</v>
      </c>
      <c r="CYQ90" s="205" t="e">
        <f>#REF!</f>
        <v>#REF!</v>
      </c>
      <c r="CYR90" s="205" t="e">
        <f>#REF!</f>
        <v>#REF!</v>
      </c>
      <c r="CYS90" s="205" t="e">
        <f>#REF!</f>
        <v>#REF!</v>
      </c>
      <c r="CYT90" s="205" t="e">
        <f>#REF!</f>
        <v>#REF!</v>
      </c>
      <c r="CYU90" s="205" t="e">
        <f>#REF!</f>
        <v>#REF!</v>
      </c>
      <c r="CYV90" s="205" t="e">
        <f>#REF!</f>
        <v>#REF!</v>
      </c>
      <c r="CYW90" s="205" t="e">
        <f>#REF!</f>
        <v>#REF!</v>
      </c>
      <c r="CYX90" s="205" t="e">
        <f>#REF!</f>
        <v>#REF!</v>
      </c>
      <c r="CYY90" s="205" t="e">
        <f>#REF!</f>
        <v>#REF!</v>
      </c>
      <c r="CYZ90" s="205" t="e">
        <f>#REF!</f>
        <v>#REF!</v>
      </c>
      <c r="CZA90" s="205" t="e">
        <f>#REF!</f>
        <v>#REF!</v>
      </c>
      <c r="CZB90" s="205" t="e">
        <f>#REF!</f>
        <v>#REF!</v>
      </c>
      <c r="CZC90" s="205" t="e">
        <f>#REF!</f>
        <v>#REF!</v>
      </c>
      <c r="CZD90" s="205" t="e">
        <f>#REF!</f>
        <v>#REF!</v>
      </c>
      <c r="CZE90" s="205" t="e">
        <f>#REF!</f>
        <v>#REF!</v>
      </c>
      <c r="CZF90" s="205" t="e">
        <f>#REF!</f>
        <v>#REF!</v>
      </c>
      <c r="CZG90" s="205" t="e">
        <f>#REF!</f>
        <v>#REF!</v>
      </c>
      <c r="CZH90" s="205" t="e">
        <f>#REF!</f>
        <v>#REF!</v>
      </c>
      <c r="CZI90" s="205" t="e">
        <f>#REF!</f>
        <v>#REF!</v>
      </c>
      <c r="CZJ90" s="205" t="e">
        <f>#REF!</f>
        <v>#REF!</v>
      </c>
      <c r="CZK90" s="205" t="e">
        <f>#REF!</f>
        <v>#REF!</v>
      </c>
      <c r="CZL90" s="205" t="e">
        <f>#REF!</f>
        <v>#REF!</v>
      </c>
      <c r="CZM90" s="205" t="e">
        <f>#REF!</f>
        <v>#REF!</v>
      </c>
      <c r="CZN90" s="205" t="e">
        <f>#REF!</f>
        <v>#REF!</v>
      </c>
      <c r="CZO90" s="205" t="e">
        <f>#REF!</f>
        <v>#REF!</v>
      </c>
      <c r="CZP90" s="205" t="e">
        <f>#REF!</f>
        <v>#REF!</v>
      </c>
      <c r="CZQ90" s="205" t="e">
        <f>#REF!</f>
        <v>#REF!</v>
      </c>
      <c r="CZR90" s="205" t="e">
        <f>#REF!</f>
        <v>#REF!</v>
      </c>
      <c r="CZS90" s="205" t="e">
        <f>#REF!</f>
        <v>#REF!</v>
      </c>
      <c r="CZT90" s="205" t="e">
        <f>#REF!</f>
        <v>#REF!</v>
      </c>
      <c r="CZU90" s="205" t="e">
        <f>#REF!</f>
        <v>#REF!</v>
      </c>
      <c r="CZV90" s="205" t="e">
        <f>#REF!</f>
        <v>#REF!</v>
      </c>
      <c r="CZW90" s="205" t="e">
        <f>#REF!</f>
        <v>#REF!</v>
      </c>
      <c r="CZX90" s="205" t="e">
        <f>#REF!</f>
        <v>#REF!</v>
      </c>
      <c r="CZY90" s="205" t="e">
        <f>#REF!</f>
        <v>#REF!</v>
      </c>
      <c r="CZZ90" s="205" t="e">
        <f>#REF!</f>
        <v>#REF!</v>
      </c>
      <c r="DAA90" s="205" t="e">
        <f>#REF!</f>
        <v>#REF!</v>
      </c>
      <c r="DAB90" s="205" t="e">
        <f>#REF!</f>
        <v>#REF!</v>
      </c>
      <c r="DAC90" s="205" t="e">
        <f>#REF!</f>
        <v>#REF!</v>
      </c>
      <c r="DAD90" s="205" t="e">
        <f>#REF!</f>
        <v>#REF!</v>
      </c>
      <c r="DAE90" s="205" t="e">
        <f>#REF!</f>
        <v>#REF!</v>
      </c>
      <c r="DAF90" s="205" t="e">
        <f>#REF!</f>
        <v>#REF!</v>
      </c>
      <c r="DAG90" s="205" t="e">
        <f>#REF!</f>
        <v>#REF!</v>
      </c>
      <c r="DAH90" s="205" t="e">
        <f>#REF!</f>
        <v>#REF!</v>
      </c>
      <c r="DAI90" s="205" t="e">
        <f>#REF!</f>
        <v>#REF!</v>
      </c>
      <c r="DAJ90" s="205" t="e">
        <f>#REF!</f>
        <v>#REF!</v>
      </c>
      <c r="DAK90" s="205" t="e">
        <f>#REF!</f>
        <v>#REF!</v>
      </c>
      <c r="DAL90" s="205" t="e">
        <f>#REF!</f>
        <v>#REF!</v>
      </c>
      <c r="DAM90" s="205" t="e">
        <f>#REF!</f>
        <v>#REF!</v>
      </c>
      <c r="DAN90" s="205" t="e">
        <f>#REF!</f>
        <v>#REF!</v>
      </c>
      <c r="DAO90" s="205" t="e">
        <f>#REF!</f>
        <v>#REF!</v>
      </c>
      <c r="DAP90" s="205" t="e">
        <f>#REF!</f>
        <v>#REF!</v>
      </c>
      <c r="DAQ90" s="205" t="e">
        <f>#REF!</f>
        <v>#REF!</v>
      </c>
      <c r="DAR90" s="205" t="e">
        <f>#REF!</f>
        <v>#REF!</v>
      </c>
      <c r="DAS90" s="205" t="e">
        <f>#REF!</f>
        <v>#REF!</v>
      </c>
      <c r="DAT90" s="205" t="e">
        <f>#REF!</f>
        <v>#REF!</v>
      </c>
      <c r="DAU90" s="205" t="e">
        <f>#REF!</f>
        <v>#REF!</v>
      </c>
      <c r="DAV90" s="205" t="e">
        <f>#REF!</f>
        <v>#REF!</v>
      </c>
      <c r="DAW90" s="205" t="e">
        <f>#REF!</f>
        <v>#REF!</v>
      </c>
      <c r="DAX90" s="205" t="e">
        <f>#REF!</f>
        <v>#REF!</v>
      </c>
      <c r="DAY90" s="205" t="e">
        <f>#REF!</f>
        <v>#REF!</v>
      </c>
      <c r="DAZ90" s="205" t="e">
        <f>#REF!</f>
        <v>#REF!</v>
      </c>
      <c r="DBA90" s="205" t="e">
        <f>#REF!</f>
        <v>#REF!</v>
      </c>
      <c r="DBB90" s="205" t="e">
        <f>#REF!</f>
        <v>#REF!</v>
      </c>
      <c r="DBC90" s="205" t="e">
        <f>#REF!</f>
        <v>#REF!</v>
      </c>
      <c r="DBD90" s="205" t="e">
        <f>#REF!</f>
        <v>#REF!</v>
      </c>
      <c r="DBE90" s="205" t="e">
        <f>#REF!</f>
        <v>#REF!</v>
      </c>
      <c r="DBF90" s="205" t="e">
        <f>#REF!</f>
        <v>#REF!</v>
      </c>
      <c r="DBG90" s="205" t="e">
        <f>#REF!</f>
        <v>#REF!</v>
      </c>
      <c r="DBH90" s="205" t="e">
        <f>#REF!</f>
        <v>#REF!</v>
      </c>
      <c r="DBI90" s="205" t="e">
        <f>#REF!</f>
        <v>#REF!</v>
      </c>
      <c r="DBJ90" s="205" t="e">
        <f>#REF!</f>
        <v>#REF!</v>
      </c>
      <c r="DBK90" s="205" t="e">
        <f>#REF!</f>
        <v>#REF!</v>
      </c>
      <c r="DBL90" s="205" t="e">
        <f>#REF!</f>
        <v>#REF!</v>
      </c>
      <c r="DBM90" s="205" t="e">
        <f>#REF!</f>
        <v>#REF!</v>
      </c>
      <c r="DBN90" s="205" t="e">
        <f>#REF!</f>
        <v>#REF!</v>
      </c>
      <c r="DBO90" s="205" t="e">
        <f>#REF!</f>
        <v>#REF!</v>
      </c>
      <c r="DBP90" s="205" t="e">
        <f>#REF!</f>
        <v>#REF!</v>
      </c>
      <c r="DBQ90" s="205" t="e">
        <f>#REF!</f>
        <v>#REF!</v>
      </c>
      <c r="DBR90" s="205" t="e">
        <f>#REF!</f>
        <v>#REF!</v>
      </c>
      <c r="DBS90" s="205" t="e">
        <f>#REF!</f>
        <v>#REF!</v>
      </c>
      <c r="DBT90" s="205" t="e">
        <f>#REF!</f>
        <v>#REF!</v>
      </c>
      <c r="DBU90" s="205" t="e">
        <f>#REF!</f>
        <v>#REF!</v>
      </c>
      <c r="DBV90" s="205" t="e">
        <f>#REF!</f>
        <v>#REF!</v>
      </c>
      <c r="DBW90" s="205" t="e">
        <f>#REF!</f>
        <v>#REF!</v>
      </c>
      <c r="DBX90" s="205" t="e">
        <f>#REF!</f>
        <v>#REF!</v>
      </c>
      <c r="DBY90" s="205" t="e">
        <f>#REF!</f>
        <v>#REF!</v>
      </c>
      <c r="DBZ90" s="205" t="e">
        <f>#REF!</f>
        <v>#REF!</v>
      </c>
      <c r="DCA90" s="205" t="e">
        <f>#REF!</f>
        <v>#REF!</v>
      </c>
      <c r="DCB90" s="205" t="e">
        <f>#REF!</f>
        <v>#REF!</v>
      </c>
      <c r="DCC90" s="205" t="e">
        <f>#REF!</f>
        <v>#REF!</v>
      </c>
      <c r="DCD90" s="205" t="e">
        <f>#REF!</f>
        <v>#REF!</v>
      </c>
      <c r="DCE90" s="205" t="e">
        <f>#REF!</f>
        <v>#REF!</v>
      </c>
      <c r="DCF90" s="205" t="e">
        <f>#REF!</f>
        <v>#REF!</v>
      </c>
      <c r="DCG90" s="205" t="e">
        <f>#REF!</f>
        <v>#REF!</v>
      </c>
      <c r="DCH90" s="205" t="e">
        <f>#REF!</f>
        <v>#REF!</v>
      </c>
      <c r="DCI90" s="205" t="e">
        <f>#REF!</f>
        <v>#REF!</v>
      </c>
      <c r="DCJ90" s="205" t="e">
        <f>#REF!</f>
        <v>#REF!</v>
      </c>
      <c r="DCK90" s="205" t="e">
        <f>#REF!</f>
        <v>#REF!</v>
      </c>
      <c r="DCL90" s="205" t="e">
        <f>#REF!</f>
        <v>#REF!</v>
      </c>
      <c r="DCM90" s="205" t="e">
        <f>#REF!</f>
        <v>#REF!</v>
      </c>
      <c r="DCN90" s="205" t="e">
        <f>#REF!</f>
        <v>#REF!</v>
      </c>
      <c r="DCO90" s="205" t="e">
        <f>#REF!</f>
        <v>#REF!</v>
      </c>
      <c r="DCP90" s="205" t="e">
        <f>#REF!</f>
        <v>#REF!</v>
      </c>
      <c r="DCQ90" s="205" t="e">
        <f>#REF!</f>
        <v>#REF!</v>
      </c>
      <c r="DCR90" s="205" t="e">
        <f>#REF!</f>
        <v>#REF!</v>
      </c>
      <c r="DCS90" s="205" t="e">
        <f>#REF!</f>
        <v>#REF!</v>
      </c>
      <c r="DCT90" s="205" t="e">
        <f>#REF!</f>
        <v>#REF!</v>
      </c>
      <c r="DCU90" s="205" t="e">
        <f>#REF!</f>
        <v>#REF!</v>
      </c>
      <c r="DCV90" s="205" t="e">
        <f>#REF!</f>
        <v>#REF!</v>
      </c>
      <c r="DCW90" s="205" t="e">
        <f>#REF!</f>
        <v>#REF!</v>
      </c>
      <c r="DCX90" s="205" t="e">
        <f>#REF!</f>
        <v>#REF!</v>
      </c>
      <c r="DCY90" s="205" t="e">
        <f>#REF!</f>
        <v>#REF!</v>
      </c>
      <c r="DCZ90" s="205" t="e">
        <f>#REF!</f>
        <v>#REF!</v>
      </c>
      <c r="DDA90" s="205" t="e">
        <f>#REF!</f>
        <v>#REF!</v>
      </c>
      <c r="DDB90" s="205" t="e">
        <f>#REF!</f>
        <v>#REF!</v>
      </c>
      <c r="DDC90" s="205" t="e">
        <f>#REF!</f>
        <v>#REF!</v>
      </c>
      <c r="DDD90" s="205" t="e">
        <f>#REF!</f>
        <v>#REF!</v>
      </c>
      <c r="DDE90" s="205" t="e">
        <f>#REF!</f>
        <v>#REF!</v>
      </c>
      <c r="DDF90" s="205" t="e">
        <f>#REF!</f>
        <v>#REF!</v>
      </c>
      <c r="DDG90" s="205" t="e">
        <f>#REF!</f>
        <v>#REF!</v>
      </c>
      <c r="DDH90" s="205" t="e">
        <f>#REF!</f>
        <v>#REF!</v>
      </c>
      <c r="DDI90" s="205" t="e">
        <f>#REF!</f>
        <v>#REF!</v>
      </c>
      <c r="DDJ90" s="205" t="e">
        <f>#REF!</f>
        <v>#REF!</v>
      </c>
      <c r="DDK90" s="205" t="e">
        <f>#REF!</f>
        <v>#REF!</v>
      </c>
      <c r="DDL90" s="205" t="e">
        <f>#REF!</f>
        <v>#REF!</v>
      </c>
      <c r="DDM90" s="205" t="e">
        <f>#REF!</f>
        <v>#REF!</v>
      </c>
      <c r="DDN90" s="205" t="e">
        <f>#REF!</f>
        <v>#REF!</v>
      </c>
      <c r="DDO90" s="205" t="e">
        <f>#REF!</f>
        <v>#REF!</v>
      </c>
      <c r="DDP90" s="205" t="e">
        <f>#REF!</f>
        <v>#REF!</v>
      </c>
      <c r="DDQ90" s="205" t="e">
        <f>#REF!</f>
        <v>#REF!</v>
      </c>
      <c r="DDR90" s="205" t="e">
        <f>#REF!</f>
        <v>#REF!</v>
      </c>
      <c r="DDS90" s="205" t="e">
        <f>#REF!</f>
        <v>#REF!</v>
      </c>
      <c r="DDT90" s="205" t="e">
        <f>#REF!</f>
        <v>#REF!</v>
      </c>
      <c r="DDU90" s="205" t="e">
        <f>#REF!</f>
        <v>#REF!</v>
      </c>
      <c r="DDV90" s="205" t="e">
        <f>#REF!</f>
        <v>#REF!</v>
      </c>
      <c r="DDW90" s="205" t="e">
        <f>#REF!</f>
        <v>#REF!</v>
      </c>
      <c r="DDX90" s="205" t="e">
        <f>#REF!</f>
        <v>#REF!</v>
      </c>
      <c r="DDY90" s="205" t="e">
        <f>#REF!</f>
        <v>#REF!</v>
      </c>
      <c r="DDZ90" s="205" t="e">
        <f>#REF!</f>
        <v>#REF!</v>
      </c>
      <c r="DEA90" s="205" t="e">
        <f>#REF!</f>
        <v>#REF!</v>
      </c>
      <c r="DEB90" s="205" t="e">
        <f>#REF!</f>
        <v>#REF!</v>
      </c>
      <c r="DEC90" s="205" t="e">
        <f>#REF!</f>
        <v>#REF!</v>
      </c>
      <c r="DED90" s="205" t="e">
        <f>#REF!</f>
        <v>#REF!</v>
      </c>
      <c r="DEE90" s="205" t="e">
        <f>#REF!</f>
        <v>#REF!</v>
      </c>
      <c r="DEF90" s="205" t="e">
        <f>#REF!</f>
        <v>#REF!</v>
      </c>
      <c r="DEG90" s="205" t="e">
        <f>#REF!</f>
        <v>#REF!</v>
      </c>
      <c r="DEH90" s="205" t="e">
        <f>#REF!</f>
        <v>#REF!</v>
      </c>
      <c r="DEI90" s="205" t="e">
        <f>#REF!</f>
        <v>#REF!</v>
      </c>
      <c r="DEJ90" s="205" t="e">
        <f>#REF!</f>
        <v>#REF!</v>
      </c>
      <c r="DEK90" s="205" t="e">
        <f>#REF!</f>
        <v>#REF!</v>
      </c>
      <c r="DEL90" s="205" t="e">
        <f>#REF!</f>
        <v>#REF!</v>
      </c>
      <c r="DEM90" s="205" t="e">
        <f>#REF!</f>
        <v>#REF!</v>
      </c>
      <c r="DEN90" s="205" t="e">
        <f>#REF!</f>
        <v>#REF!</v>
      </c>
      <c r="DEO90" s="205" t="e">
        <f>#REF!</f>
        <v>#REF!</v>
      </c>
      <c r="DEP90" s="205" t="e">
        <f>#REF!</f>
        <v>#REF!</v>
      </c>
      <c r="DEQ90" s="205" t="e">
        <f>#REF!</f>
        <v>#REF!</v>
      </c>
      <c r="DER90" s="205" t="e">
        <f>#REF!</f>
        <v>#REF!</v>
      </c>
      <c r="DES90" s="205" t="e">
        <f>#REF!</f>
        <v>#REF!</v>
      </c>
      <c r="DET90" s="205" t="e">
        <f>#REF!</f>
        <v>#REF!</v>
      </c>
      <c r="DEU90" s="205" t="e">
        <f>#REF!</f>
        <v>#REF!</v>
      </c>
      <c r="DEV90" s="205" t="e">
        <f>#REF!</f>
        <v>#REF!</v>
      </c>
      <c r="DEW90" s="205" t="e">
        <f>#REF!</f>
        <v>#REF!</v>
      </c>
      <c r="DEX90" s="205" t="e">
        <f>#REF!</f>
        <v>#REF!</v>
      </c>
      <c r="DEY90" s="205" t="e">
        <f>#REF!</f>
        <v>#REF!</v>
      </c>
      <c r="DEZ90" s="205" t="e">
        <f>#REF!</f>
        <v>#REF!</v>
      </c>
      <c r="DFA90" s="205" t="e">
        <f>#REF!</f>
        <v>#REF!</v>
      </c>
      <c r="DFB90" s="205" t="e">
        <f>#REF!</f>
        <v>#REF!</v>
      </c>
      <c r="DFC90" s="205" t="e">
        <f>#REF!</f>
        <v>#REF!</v>
      </c>
      <c r="DFD90" s="205" t="e">
        <f>#REF!</f>
        <v>#REF!</v>
      </c>
      <c r="DFE90" s="205" t="e">
        <f>#REF!</f>
        <v>#REF!</v>
      </c>
      <c r="DFF90" s="205" t="e">
        <f>#REF!</f>
        <v>#REF!</v>
      </c>
      <c r="DFG90" s="205" t="e">
        <f>#REF!</f>
        <v>#REF!</v>
      </c>
      <c r="DFH90" s="205" t="e">
        <f>#REF!</f>
        <v>#REF!</v>
      </c>
      <c r="DFI90" s="205" t="e">
        <f>#REF!</f>
        <v>#REF!</v>
      </c>
      <c r="DFJ90" s="205" t="e">
        <f>#REF!</f>
        <v>#REF!</v>
      </c>
      <c r="DFK90" s="205" t="e">
        <f>#REF!</f>
        <v>#REF!</v>
      </c>
      <c r="DFL90" s="205" t="e">
        <f>#REF!</f>
        <v>#REF!</v>
      </c>
      <c r="DFM90" s="205" t="e">
        <f>#REF!</f>
        <v>#REF!</v>
      </c>
      <c r="DFN90" s="205" t="e">
        <f>#REF!</f>
        <v>#REF!</v>
      </c>
      <c r="DFO90" s="205" t="e">
        <f>#REF!</f>
        <v>#REF!</v>
      </c>
      <c r="DFP90" s="205" t="e">
        <f>#REF!</f>
        <v>#REF!</v>
      </c>
      <c r="DFQ90" s="205" t="e">
        <f>#REF!</f>
        <v>#REF!</v>
      </c>
      <c r="DFR90" s="205" t="e">
        <f>#REF!</f>
        <v>#REF!</v>
      </c>
      <c r="DFS90" s="205" t="e">
        <f>#REF!</f>
        <v>#REF!</v>
      </c>
      <c r="DFT90" s="205" t="e">
        <f>#REF!</f>
        <v>#REF!</v>
      </c>
      <c r="DFU90" s="205" t="e">
        <f>#REF!</f>
        <v>#REF!</v>
      </c>
      <c r="DFV90" s="205" t="e">
        <f>#REF!</f>
        <v>#REF!</v>
      </c>
      <c r="DFW90" s="205" t="e">
        <f>#REF!</f>
        <v>#REF!</v>
      </c>
      <c r="DFX90" s="205" t="e">
        <f>#REF!</f>
        <v>#REF!</v>
      </c>
      <c r="DFY90" s="205" t="e">
        <f>#REF!</f>
        <v>#REF!</v>
      </c>
      <c r="DFZ90" s="205" t="e">
        <f>#REF!</f>
        <v>#REF!</v>
      </c>
      <c r="DGA90" s="205" t="e">
        <f>#REF!</f>
        <v>#REF!</v>
      </c>
      <c r="DGB90" s="205" t="e">
        <f>#REF!</f>
        <v>#REF!</v>
      </c>
      <c r="DGC90" s="205" t="e">
        <f>#REF!</f>
        <v>#REF!</v>
      </c>
      <c r="DGD90" s="205" t="e">
        <f>#REF!</f>
        <v>#REF!</v>
      </c>
      <c r="DGE90" s="205" t="e">
        <f>#REF!</f>
        <v>#REF!</v>
      </c>
      <c r="DGF90" s="205" t="e">
        <f>#REF!</f>
        <v>#REF!</v>
      </c>
      <c r="DGG90" s="205" t="e">
        <f>#REF!</f>
        <v>#REF!</v>
      </c>
      <c r="DGH90" s="205" t="e">
        <f>#REF!</f>
        <v>#REF!</v>
      </c>
      <c r="DGI90" s="205" t="e">
        <f>#REF!</f>
        <v>#REF!</v>
      </c>
      <c r="DGJ90" s="205" t="e">
        <f>#REF!</f>
        <v>#REF!</v>
      </c>
      <c r="DGK90" s="205" t="e">
        <f>#REF!</f>
        <v>#REF!</v>
      </c>
      <c r="DGL90" s="205" t="e">
        <f>#REF!</f>
        <v>#REF!</v>
      </c>
      <c r="DGM90" s="205" t="e">
        <f>#REF!</f>
        <v>#REF!</v>
      </c>
      <c r="DGN90" s="205" t="e">
        <f>#REF!</f>
        <v>#REF!</v>
      </c>
      <c r="DGO90" s="205" t="e">
        <f>#REF!</f>
        <v>#REF!</v>
      </c>
      <c r="DGP90" s="205" t="e">
        <f>#REF!</f>
        <v>#REF!</v>
      </c>
      <c r="DGQ90" s="205" t="e">
        <f>#REF!</f>
        <v>#REF!</v>
      </c>
      <c r="DGR90" s="205" t="e">
        <f>#REF!</f>
        <v>#REF!</v>
      </c>
      <c r="DGS90" s="205" t="e">
        <f>#REF!</f>
        <v>#REF!</v>
      </c>
      <c r="DGT90" s="205" t="e">
        <f>#REF!</f>
        <v>#REF!</v>
      </c>
      <c r="DGU90" s="205" t="e">
        <f>#REF!</f>
        <v>#REF!</v>
      </c>
      <c r="DGV90" s="205" t="e">
        <f>#REF!</f>
        <v>#REF!</v>
      </c>
      <c r="DGW90" s="205" t="e">
        <f>#REF!</f>
        <v>#REF!</v>
      </c>
      <c r="DGX90" s="205" t="e">
        <f>#REF!</f>
        <v>#REF!</v>
      </c>
      <c r="DGY90" s="205" t="e">
        <f>#REF!</f>
        <v>#REF!</v>
      </c>
      <c r="DGZ90" s="205" t="e">
        <f>#REF!</f>
        <v>#REF!</v>
      </c>
      <c r="DHA90" s="205" t="e">
        <f>#REF!</f>
        <v>#REF!</v>
      </c>
      <c r="DHB90" s="205" t="e">
        <f>#REF!</f>
        <v>#REF!</v>
      </c>
      <c r="DHC90" s="205" t="e">
        <f>#REF!</f>
        <v>#REF!</v>
      </c>
      <c r="DHD90" s="205" t="e">
        <f>#REF!</f>
        <v>#REF!</v>
      </c>
      <c r="DHE90" s="205" t="e">
        <f>#REF!</f>
        <v>#REF!</v>
      </c>
      <c r="DHF90" s="205" t="e">
        <f>#REF!</f>
        <v>#REF!</v>
      </c>
      <c r="DHG90" s="205" t="e">
        <f>#REF!</f>
        <v>#REF!</v>
      </c>
      <c r="DHH90" s="205" t="e">
        <f>#REF!</f>
        <v>#REF!</v>
      </c>
      <c r="DHI90" s="205" t="e">
        <f>#REF!</f>
        <v>#REF!</v>
      </c>
      <c r="DHJ90" s="205" t="e">
        <f>#REF!</f>
        <v>#REF!</v>
      </c>
      <c r="DHK90" s="205" t="e">
        <f>#REF!</f>
        <v>#REF!</v>
      </c>
      <c r="DHL90" s="205" t="e">
        <f>#REF!</f>
        <v>#REF!</v>
      </c>
      <c r="DHM90" s="205" t="e">
        <f>#REF!</f>
        <v>#REF!</v>
      </c>
      <c r="DHN90" s="205" t="e">
        <f>#REF!</f>
        <v>#REF!</v>
      </c>
      <c r="DHO90" s="205" t="e">
        <f>#REF!</f>
        <v>#REF!</v>
      </c>
      <c r="DHP90" s="205" t="e">
        <f>#REF!</f>
        <v>#REF!</v>
      </c>
      <c r="DHQ90" s="205" t="e">
        <f>#REF!</f>
        <v>#REF!</v>
      </c>
      <c r="DHR90" s="205" t="e">
        <f>#REF!</f>
        <v>#REF!</v>
      </c>
      <c r="DHS90" s="205" t="e">
        <f>#REF!</f>
        <v>#REF!</v>
      </c>
      <c r="DHT90" s="205" t="e">
        <f>#REF!</f>
        <v>#REF!</v>
      </c>
      <c r="DHU90" s="205" t="e">
        <f>#REF!</f>
        <v>#REF!</v>
      </c>
      <c r="DHV90" s="205" t="e">
        <f>#REF!</f>
        <v>#REF!</v>
      </c>
      <c r="DHW90" s="205" t="e">
        <f>#REF!</f>
        <v>#REF!</v>
      </c>
      <c r="DHX90" s="205" t="e">
        <f>#REF!</f>
        <v>#REF!</v>
      </c>
      <c r="DHY90" s="205" t="e">
        <f>#REF!</f>
        <v>#REF!</v>
      </c>
      <c r="DHZ90" s="205" t="e">
        <f>#REF!</f>
        <v>#REF!</v>
      </c>
      <c r="DIA90" s="205" t="e">
        <f>#REF!</f>
        <v>#REF!</v>
      </c>
      <c r="DIB90" s="205" t="e">
        <f>#REF!</f>
        <v>#REF!</v>
      </c>
      <c r="DIC90" s="205" t="e">
        <f>#REF!</f>
        <v>#REF!</v>
      </c>
      <c r="DID90" s="205" t="e">
        <f>#REF!</f>
        <v>#REF!</v>
      </c>
      <c r="DIE90" s="205" t="e">
        <f>#REF!</f>
        <v>#REF!</v>
      </c>
      <c r="DIF90" s="205" t="e">
        <f>#REF!</f>
        <v>#REF!</v>
      </c>
      <c r="DIG90" s="205" t="e">
        <f>#REF!</f>
        <v>#REF!</v>
      </c>
      <c r="DIH90" s="205" t="e">
        <f>#REF!</f>
        <v>#REF!</v>
      </c>
      <c r="DII90" s="205" t="e">
        <f>#REF!</f>
        <v>#REF!</v>
      </c>
      <c r="DIJ90" s="205" t="e">
        <f>#REF!</f>
        <v>#REF!</v>
      </c>
      <c r="DIK90" s="205" t="e">
        <f>#REF!</f>
        <v>#REF!</v>
      </c>
      <c r="DIL90" s="205" t="e">
        <f>#REF!</f>
        <v>#REF!</v>
      </c>
      <c r="DIM90" s="205" t="e">
        <f>#REF!</f>
        <v>#REF!</v>
      </c>
      <c r="DIN90" s="205" t="e">
        <f>#REF!</f>
        <v>#REF!</v>
      </c>
      <c r="DIO90" s="205" t="e">
        <f>#REF!</f>
        <v>#REF!</v>
      </c>
      <c r="DIP90" s="205" t="e">
        <f>#REF!</f>
        <v>#REF!</v>
      </c>
      <c r="DIQ90" s="205" t="e">
        <f>#REF!</f>
        <v>#REF!</v>
      </c>
      <c r="DIR90" s="205" t="e">
        <f>#REF!</f>
        <v>#REF!</v>
      </c>
      <c r="DIS90" s="205" t="e">
        <f>#REF!</f>
        <v>#REF!</v>
      </c>
      <c r="DIT90" s="205" t="e">
        <f>#REF!</f>
        <v>#REF!</v>
      </c>
      <c r="DIU90" s="205" t="e">
        <f>#REF!</f>
        <v>#REF!</v>
      </c>
      <c r="DIV90" s="205" t="e">
        <f>#REF!</f>
        <v>#REF!</v>
      </c>
      <c r="DIW90" s="205" t="e">
        <f>#REF!</f>
        <v>#REF!</v>
      </c>
      <c r="DIX90" s="205" t="e">
        <f>#REF!</f>
        <v>#REF!</v>
      </c>
      <c r="DIY90" s="205" t="e">
        <f>#REF!</f>
        <v>#REF!</v>
      </c>
      <c r="DIZ90" s="205" t="e">
        <f>#REF!</f>
        <v>#REF!</v>
      </c>
      <c r="DJA90" s="205" t="e">
        <f>#REF!</f>
        <v>#REF!</v>
      </c>
      <c r="DJB90" s="205" t="e">
        <f>#REF!</f>
        <v>#REF!</v>
      </c>
      <c r="DJC90" s="205" t="e">
        <f>#REF!</f>
        <v>#REF!</v>
      </c>
      <c r="DJD90" s="205" t="e">
        <f>#REF!</f>
        <v>#REF!</v>
      </c>
      <c r="DJE90" s="205" t="e">
        <f>#REF!</f>
        <v>#REF!</v>
      </c>
      <c r="DJF90" s="205" t="e">
        <f>#REF!</f>
        <v>#REF!</v>
      </c>
      <c r="DJG90" s="205" t="e">
        <f>#REF!</f>
        <v>#REF!</v>
      </c>
      <c r="DJH90" s="205" t="e">
        <f>#REF!</f>
        <v>#REF!</v>
      </c>
      <c r="DJI90" s="205" t="e">
        <f>#REF!</f>
        <v>#REF!</v>
      </c>
      <c r="DJJ90" s="205" t="e">
        <f>#REF!</f>
        <v>#REF!</v>
      </c>
      <c r="DJK90" s="205" t="e">
        <f>#REF!</f>
        <v>#REF!</v>
      </c>
      <c r="DJL90" s="205" t="e">
        <f>#REF!</f>
        <v>#REF!</v>
      </c>
      <c r="DJM90" s="205" t="e">
        <f>#REF!</f>
        <v>#REF!</v>
      </c>
      <c r="DJN90" s="205" t="e">
        <f>#REF!</f>
        <v>#REF!</v>
      </c>
      <c r="DJO90" s="205" t="e">
        <f>#REF!</f>
        <v>#REF!</v>
      </c>
      <c r="DJP90" s="205" t="e">
        <f>#REF!</f>
        <v>#REF!</v>
      </c>
      <c r="DJQ90" s="205" t="e">
        <f>#REF!</f>
        <v>#REF!</v>
      </c>
      <c r="DJR90" s="205" t="e">
        <f>#REF!</f>
        <v>#REF!</v>
      </c>
      <c r="DJS90" s="205" t="e">
        <f>#REF!</f>
        <v>#REF!</v>
      </c>
      <c r="DJT90" s="205" t="e">
        <f>#REF!</f>
        <v>#REF!</v>
      </c>
      <c r="DJU90" s="205" t="e">
        <f>#REF!</f>
        <v>#REF!</v>
      </c>
      <c r="DJV90" s="205" t="e">
        <f>#REF!</f>
        <v>#REF!</v>
      </c>
      <c r="DJW90" s="205" t="e">
        <f>#REF!</f>
        <v>#REF!</v>
      </c>
      <c r="DJX90" s="205" t="e">
        <f>#REF!</f>
        <v>#REF!</v>
      </c>
      <c r="DJY90" s="205" t="e">
        <f>#REF!</f>
        <v>#REF!</v>
      </c>
      <c r="DJZ90" s="205" t="e">
        <f>#REF!</f>
        <v>#REF!</v>
      </c>
      <c r="DKA90" s="205" t="e">
        <f>#REF!</f>
        <v>#REF!</v>
      </c>
      <c r="DKB90" s="205" t="e">
        <f>#REF!</f>
        <v>#REF!</v>
      </c>
      <c r="DKC90" s="205" t="e">
        <f>#REF!</f>
        <v>#REF!</v>
      </c>
      <c r="DKD90" s="205" t="e">
        <f>#REF!</f>
        <v>#REF!</v>
      </c>
      <c r="DKE90" s="205" t="e">
        <f>#REF!</f>
        <v>#REF!</v>
      </c>
      <c r="DKF90" s="205" t="e">
        <f>#REF!</f>
        <v>#REF!</v>
      </c>
      <c r="DKG90" s="205" t="e">
        <f>#REF!</f>
        <v>#REF!</v>
      </c>
      <c r="DKH90" s="205" t="e">
        <f>#REF!</f>
        <v>#REF!</v>
      </c>
      <c r="DKI90" s="205" t="e">
        <f>#REF!</f>
        <v>#REF!</v>
      </c>
      <c r="DKJ90" s="205" t="e">
        <f>#REF!</f>
        <v>#REF!</v>
      </c>
      <c r="DKK90" s="205" t="e">
        <f>#REF!</f>
        <v>#REF!</v>
      </c>
      <c r="DKL90" s="205" t="e">
        <f>#REF!</f>
        <v>#REF!</v>
      </c>
      <c r="DKM90" s="205" t="e">
        <f>#REF!</f>
        <v>#REF!</v>
      </c>
      <c r="DKN90" s="205" t="e">
        <f>#REF!</f>
        <v>#REF!</v>
      </c>
      <c r="DKO90" s="205" t="e">
        <f>#REF!</f>
        <v>#REF!</v>
      </c>
      <c r="DKP90" s="205" t="e">
        <f>#REF!</f>
        <v>#REF!</v>
      </c>
      <c r="DKQ90" s="205" t="e">
        <f>#REF!</f>
        <v>#REF!</v>
      </c>
      <c r="DKR90" s="205" t="e">
        <f>#REF!</f>
        <v>#REF!</v>
      </c>
      <c r="DKS90" s="205" t="e">
        <f>#REF!</f>
        <v>#REF!</v>
      </c>
      <c r="DKT90" s="205" t="e">
        <f>#REF!</f>
        <v>#REF!</v>
      </c>
      <c r="DKU90" s="205" t="e">
        <f>#REF!</f>
        <v>#REF!</v>
      </c>
      <c r="DKV90" s="205" t="e">
        <f>#REF!</f>
        <v>#REF!</v>
      </c>
      <c r="DKW90" s="205" t="e">
        <f>#REF!</f>
        <v>#REF!</v>
      </c>
      <c r="DKX90" s="205" t="e">
        <f>#REF!</f>
        <v>#REF!</v>
      </c>
      <c r="DKY90" s="205" t="e">
        <f>#REF!</f>
        <v>#REF!</v>
      </c>
      <c r="DKZ90" s="205" t="e">
        <f>#REF!</f>
        <v>#REF!</v>
      </c>
      <c r="DLA90" s="205" t="e">
        <f>#REF!</f>
        <v>#REF!</v>
      </c>
      <c r="DLB90" s="205" t="e">
        <f>#REF!</f>
        <v>#REF!</v>
      </c>
      <c r="DLC90" s="205" t="e">
        <f>#REF!</f>
        <v>#REF!</v>
      </c>
      <c r="DLD90" s="205" t="e">
        <f>#REF!</f>
        <v>#REF!</v>
      </c>
      <c r="DLE90" s="205" t="e">
        <f>#REF!</f>
        <v>#REF!</v>
      </c>
      <c r="DLF90" s="205" t="e">
        <f>#REF!</f>
        <v>#REF!</v>
      </c>
      <c r="DLG90" s="205" t="e">
        <f>#REF!</f>
        <v>#REF!</v>
      </c>
      <c r="DLH90" s="205" t="e">
        <f>#REF!</f>
        <v>#REF!</v>
      </c>
      <c r="DLI90" s="205" t="e">
        <f>#REF!</f>
        <v>#REF!</v>
      </c>
      <c r="DLJ90" s="205" t="e">
        <f>#REF!</f>
        <v>#REF!</v>
      </c>
      <c r="DLK90" s="205" t="e">
        <f>#REF!</f>
        <v>#REF!</v>
      </c>
      <c r="DLL90" s="205" t="e">
        <f>#REF!</f>
        <v>#REF!</v>
      </c>
      <c r="DLM90" s="205" t="e">
        <f>#REF!</f>
        <v>#REF!</v>
      </c>
      <c r="DLN90" s="205" t="e">
        <f>#REF!</f>
        <v>#REF!</v>
      </c>
      <c r="DLO90" s="205" t="e">
        <f>#REF!</f>
        <v>#REF!</v>
      </c>
      <c r="DLP90" s="205" t="e">
        <f>#REF!</f>
        <v>#REF!</v>
      </c>
      <c r="DLQ90" s="205" t="e">
        <f>#REF!</f>
        <v>#REF!</v>
      </c>
      <c r="DLR90" s="205" t="e">
        <f>#REF!</f>
        <v>#REF!</v>
      </c>
      <c r="DLS90" s="205" t="e">
        <f>#REF!</f>
        <v>#REF!</v>
      </c>
      <c r="DLT90" s="205" t="e">
        <f>#REF!</f>
        <v>#REF!</v>
      </c>
      <c r="DLU90" s="205" t="e">
        <f>#REF!</f>
        <v>#REF!</v>
      </c>
      <c r="DLV90" s="205" t="e">
        <f>#REF!</f>
        <v>#REF!</v>
      </c>
      <c r="DLW90" s="205" t="e">
        <f>#REF!</f>
        <v>#REF!</v>
      </c>
      <c r="DLX90" s="205" t="e">
        <f>#REF!</f>
        <v>#REF!</v>
      </c>
      <c r="DLY90" s="205" t="e">
        <f>#REF!</f>
        <v>#REF!</v>
      </c>
      <c r="DLZ90" s="205" t="e">
        <f>#REF!</f>
        <v>#REF!</v>
      </c>
      <c r="DMA90" s="205" t="e">
        <f>#REF!</f>
        <v>#REF!</v>
      </c>
      <c r="DMB90" s="205" t="e">
        <f>#REF!</f>
        <v>#REF!</v>
      </c>
      <c r="DMC90" s="205" t="e">
        <f>#REF!</f>
        <v>#REF!</v>
      </c>
      <c r="DMD90" s="205" t="e">
        <f>#REF!</f>
        <v>#REF!</v>
      </c>
      <c r="DME90" s="205" t="e">
        <f>#REF!</f>
        <v>#REF!</v>
      </c>
      <c r="DMF90" s="205" t="e">
        <f>#REF!</f>
        <v>#REF!</v>
      </c>
      <c r="DMG90" s="205" t="e">
        <f>#REF!</f>
        <v>#REF!</v>
      </c>
      <c r="DMH90" s="205" t="e">
        <f>#REF!</f>
        <v>#REF!</v>
      </c>
      <c r="DMI90" s="205" t="e">
        <f>#REF!</f>
        <v>#REF!</v>
      </c>
      <c r="DMJ90" s="205" t="e">
        <f>#REF!</f>
        <v>#REF!</v>
      </c>
      <c r="DMK90" s="205" t="e">
        <f>#REF!</f>
        <v>#REF!</v>
      </c>
      <c r="DML90" s="205" t="e">
        <f>#REF!</f>
        <v>#REF!</v>
      </c>
      <c r="DMM90" s="205" t="e">
        <f>#REF!</f>
        <v>#REF!</v>
      </c>
      <c r="DMN90" s="205" t="e">
        <f>#REF!</f>
        <v>#REF!</v>
      </c>
      <c r="DMO90" s="205" t="e">
        <f>#REF!</f>
        <v>#REF!</v>
      </c>
      <c r="DMP90" s="205" t="e">
        <f>#REF!</f>
        <v>#REF!</v>
      </c>
      <c r="DMQ90" s="205" t="e">
        <f>#REF!</f>
        <v>#REF!</v>
      </c>
      <c r="DMR90" s="205" t="e">
        <f>#REF!</f>
        <v>#REF!</v>
      </c>
      <c r="DMS90" s="205" t="e">
        <f>#REF!</f>
        <v>#REF!</v>
      </c>
      <c r="DMT90" s="205" t="e">
        <f>#REF!</f>
        <v>#REF!</v>
      </c>
      <c r="DMU90" s="205" t="e">
        <f>#REF!</f>
        <v>#REF!</v>
      </c>
      <c r="DMV90" s="205" t="e">
        <f>#REF!</f>
        <v>#REF!</v>
      </c>
      <c r="DMW90" s="205" t="e">
        <f>#REF!</f>
        <v>#REF!</v>
      </c>
      <c r="DMX90" s="205" t="e">
        <f>#REF!</f>
        <v>#REF!</v>
      </c>
      <c r="DMY90" s="205" t="e">
        <f>#REF!</f>
        <v>#REF!</v>
      </c>
      <c r="DMZ90" s="205" t="e">
        <f>#REF!</f>
        <v>#REF!</v>
      </c>
      <c r="DNA90" s="205" t="e">
        <f>#REF!</f>
        <v>#REF!</v>
      </c>
      <c r="DNB90" s="205" t="e">
        <f>#REF!</f>
        <v>#REF!</v>
      </c>
      <c r="DNC90" s="205" t="e">
        <f>#REF!</f>
        <v>#REF!</v>
      </c>
      <c r="DND90" s="205" t="e">
        <f>#REF!</f>
        <v>#REF!</v>
      </c>
      <c r="DNE90" s="205" t="e">
        <f>#REF!</f>
        <v>#REF!</v>
      </c>
      <c r="DNF90" s="205" t="e">
        <f>#REF!</f>
        <v>#REF!</v>
      </c>
      <c r="DNG90" s="205" t="e">
        <f>#REF!</f>
        <v>#REF!</v>
      </c>
      <c r="DNH90" s="205" t="e">
        <f>#REF!</f>
        <v>#REF!</v>
      </c>
      <c r="DNI90" s="205" t="e">
        <f>#REF!</f>
        <v>#REF!</v>
      </c>
      <c r="DNJ90" s="205" t="e">
        <f>#REF!</f>
        <v>#REF!</v>
      </c>
      <c r="DNK90" s="205" t="e">
        <f>#REF!</f>
        <v>#REF!</v>
      </c>
      <c r="DNL90" s="205" t="e">
        <f>#REF!</f>
        <v>#REF!</v>
      </c>
      <c r="DNM90" s="205" t="e">
        <f>#REF!</f>
        <v>#REF!</v>
      </c>
      <c r="DNN90" s="205" t="e">
        <f>#REF!</f>
        <v>#REF!</v>
      </c>
      <c r="DNO90" s="205" t="e">
        <f>#REF!</f>
        <v>#REF!</v>
      </c>
      <c r="DNP90" s="205" t="e">
        <f>#REF!</f>
        <v>#REF!</v>
      </c>
      <c r="DNQ90" s="205" t="e">
        <f>#REF!</f>
        <v>#REF!</v>
      </c>
      <c r="DNR90" s="205" t="e">
        <f>#REF!</f>
        <v>#REF!</v>
      </c>
      <c r="DNS90" s="205" t="e">
        <f>#REF!</f>
        <v>#REF!</v>
      </c>
      <c r="DNT90" s="205" t="e">
        <f>#REF!</f>
        <v>#REF!</v>
      </c>
      <c r="DNU90" s="205" t="e">
        <f>#REF!</f>
        <v>#REF!</v>
      </c>
      <c r="DNV90" s="205" t="e">
        <f>#REF!</f>
        <v>#REF!</v>
      </c>
      <c r="DNW90" s="205" t="e">
        <f>#REF!</f>
        <v>#REF!</v>
      </c>
      <c r="DNX90" s="205" t="e">
        <f>#REF!</f>
        <v>#REF!</v>
      </c>
      <c r="DNY90" s="205" t="e">
        <f>#REF!</f>
        <v>#REF!</v>
      </c>
      <c r="DNZ90" s="205" t="e">
        <f>#REF!</f>
        <v>#REF!</v>
      </c>
      <c r="DOA90" s="205" t="e">
        <f>#REF!</f>
        <v>#REF!</v>
      </c>
      <c r="DOB90" s="205" t="e">
        <f>#REF!</f>
        <v>#REF!</v>
      </c>
      <c r="DOC90" s="205" t="e">
        <f>#REF!</f>
        <v>#REF!</v>
      </c>
      <c r="DOD90" s="205" t="e">
        <f>#REF!</f>
        <v>#REF!</v>
      </c>
      <c r="DOE90" s="205" t="e">
        <f>#REF!</f>
        <v>#REF!</v>
      </c>
      <c r="DOF90" s="205" t="e">
        <f>#REF!</f>
        <v>#REF!</v>
      </c>
      <c r="DOG90" s="205" t="e">
        <f>#REF!</f>
        <v>#REF!</v>
      </c>
      <c r="DOH90" s="205" t="e">
        <f>#REF!</f>
        <v>#REF!</v>
      </c>
      <c r="DOI90" s="205" t="e">
        <f>#REF!</f>
        <v>#REF!</v>
      </c>
      <c r="DOJ90" s="205" t="e">
        <f>#REF!</f>
        <v>#REF!</v>
      </c>
      <c r="DOK90" s="205" t="e">
        <f>#REF!</f>
        <v>#REF!</v>
      </c>
      <c r="DOL90" s="205" t="e">
        <f>#REF!</f>
        <v>#REF!</v>
      </c>
      <c r="DOM90" s="205" t="e">
        <f>#REF!</f>
        <v>#REF!</v>
      </c>
      <c r="DON90" s="205" t="e">
        <f>#REF!</f>
        <v>#REF!</v>
      </c>
      <c r="DOO90" s="205" t="e">
        <f>#REF!</f>
        <v>#REF!</v>
      </c>
      <c r="DOP90" s="205" t="e">
        <f>#REF!</f>
        <v>#REF!</v>
      </c>
      <c r="DOQ90" s="205" t="e">
        <f>#REF!</f>
        <v>#REF!</v>
      </c>
      <c r="DOR90" s="205" t="e">
        <f>#REF!</f>
        <v>#REF!</v>
      </c>
      <c r="DOS90" s="205" t="e">
        <f>#REF!</f>
        <v>#REF!</v>
      </c>
      <c r="DOT90" s="205" t="e">
        <f>#REF!</f>
        <v>#REF!</v>
      </c>
      <c r="DOU90" s="205" t="e">
        <f>#REF!</f>
        <v>#REF!</v>
      </c>
      <c r="DOV90" s="205" t="e">
        <f>#REF!</f>
        <v>#REF!</v>
      </c>
      <c r="DOW90" s="205" t="e">
        <f>#REF!</f>
        <v>#REF!</v>
      </c>
      <c r="DOX90" s="205" t="e">
        <f>#REF!</f>
        <v>#REF!</v>
      </c>
      <c r="DOY90" s="205" t="e">
        <f>#REF!</f>
        <v>#REF!</v>
      </c>
      <c r="DOZ90" s="205" t="e">
        <f>#REF!</f>
        <v>#REF!</v>
      </c>
      <c r="DPA90" s="205" t="e">
        <f>#REF!</f>
        <v>#REF!</v>
      </c>
      <c r="DPB90" s="205" t="e">
        <f>#REF!</f>
        <v>#REF!</v>
      </c>
      <c r="DPC90" s="205" t="e">
        <f>#REF!</f>
        <v>#REF!</v>
      </c>
      <c r="DPD90" s="205" t="e">
        <f>#REF!</f>
        <v>#REF!</v>
      </c>
      <c r="DPE90" s="205" t="e">
        <f>#REF!</f>
        <v>#REF!</v>
      </c>
      <c r="DPF90" s="205" t="e">
        <f>#REF!</f>
        <v>#REF!</v>
      </c>
      <c r="DPG90" s="205" t="e">
        <f>#REF!</f>
        <v>#REF!</v>
      </c>
      <c r="DPH90" s="205" t="e">
        <f>#REF!</f>
        <v>#REF!</v>
      </c>
      <c r="DPI90" s="205" t="e">
        <f>#REF!</f>
        <v>#REF!</v>
      </c>
      <c r="DPJ90" s="205" t="e">
        <f>#REF!</f>
        <v>#REF!</v>
      </c>
      <c r="DPK90" s="205" t="e">
        <f>#REF!</f>
        <v>#REF!</v>
      </c>
      <c r="DPL90" s="205" t="e">
        <f>#REF!</f>
        <v>#REF!</v>
      </c>
      <c r="DPM90" s="205" t="e">
        <f>#REF!</f>
        <v>#REF!</v>
      </c>
      <c r="DPN90" s="205" t="e">
        <f>#REF!</f>
        <v>#REF!</v>
      </c>
      <c r="DPO90" s="205" t="e">
        <f>#REF!</f>
        <v>#REF!</v>
      </c>
      <c r="DPP90" s="205" t="e">
        <f>#REF!</f>
        <v>#REF!</v>
      </c>
      <c r="DPQ90" s="205" t="e">
        <f>#REF!</f>
        <v>#REF!</v>
      </c>
      <c r="DPR90" s="205" t="e">
        <f>#REF!</f>
        <v>#REF!</v>
      </c>
      <c r="DPS90" s="205" t="e">
        <f>#REF!</f>
        <v>#REF!</v>
      </c>
      <c r="DPT90" s="205" t="e">
        <f>#REF!</f>
        <v>#REF!</v>
      </c>
      <c r="DPU90" s="205" t="e">
        <f>#REF!</f>
        <v>#REF!</v>
      </c>
      <c r="DPV90" s="205" t="e">
        <f>#REF!</f>
        <v>#REF!</v>
      </c>
      <c r="DPW90" s="205" t="e">
        <f>#REF!</f>
        <v>#REF!</v>
      </c>
      <c r="DPX90" s="205" t="e">
        <f>#REF!</f>
        <v>#REF!</v>
      </c>
      <c r="DPY90" s="205" t="e">
        <f>#REF!</f>
        <v>#REF!</v>
      </c>
      <c r="DPZ90" s="205" t="e">
        <f>#REF!</f>
        <v>#REF!</v>
      </c>
      <c r="DQA90" s="205" t="e">
        <f>#REF!</f>
        <v>#REF!</v>
      </c>
      <c r="DQB90" s="205" t="e">
        <f>#REF!</f>
        <v>#REF!</v>
      </c>
      <c r="DQC90" s="205" t="e">
        <f>#REF!</f>
        <v>#REF!</v>
      </c>
      <c r="DQD90" s="205" t="e">
        <f>#REF!</f>
        <v>#REF!</v>
      </c>
      <c r="DQE90" s="205" t="e">
        <f>#REF!</f>
        <v>#REF!</v>
      </c>
      <c r="DQF90" s="205" t="e">
        <f>#REF!</f>
        <v>#REF!</v>
      </c>
      <c r="DQG90" s="205" t="e">
        <f>#REF!</f>
        <v>#REF!</v>
      </c>
      <c r="DQH90" s="205" t="e">
        <f>#REF!</f>
        <v>#REF!</v>
      </c>
      <c r="DQI90" s="205" t="e">
        <f>#REF!</f>
        <v>#REF!</v>
      </c>
      <c r="DQJ90" s="205" t="e">
        <f>#REF!</f>
        <v>#REF!</v>
      </c>
      <c r="DQK90" s="205" t="e">
        <f>#REF!</f>
        <v>#REF!</v>
      </c>
      <c r="DQL90" s="205" t="e">
        <f>#REF!</f>
        <v>#REF!</v>
      </c>
      <c r="DQM90" s="205" t="e">
        <f>#REF!</f>
        <v>#REF!</v>
      </c>
      <c r="DQN90" s="205" t="e">
        <f>#REF!</f>
        <v>#REF!</v>
      </c>
      <c r="DQO90" s="205" t="e">
        <f>#REF!</f>
        <v>#REF!</v>
      </c>
      <c r="DQP90" s="205" t="e">
        <f>#REF!</f>
        <v>#REF!</v>
      </c>
      <c r="DQQ90" s="205" t="e">
        <f>#REF!</f>
        <v>#REF!</v>
      </c>
      <c r="DQR90" s="205" t="e">
        <f>#REF!</f>
        <v>#REF!</v>
      </c>
      <c r="DQS90" s="205" t="e">
        <f>#REF!</f>
        <v>#REF!</v>
      </c>
      <c r="DQT90" s="205" t="e">
        <f>#REF!</f>
        <v>#REF!</v>
      </c>
      <c r="DQU90" s="205" t="e">
        <f>#REF!</f>
        <v>#REF!</v>
      </c>
      <c r="DQV90" s="205" t="e">
        <f>#REF!</f>
        <v>#REF!</v>
      </c>
      <c r="DQW90" s="205" t="e">
        <f>#REF!</f>
        <v>#REF!</v>
      </c>
      <c r="DQX90" s="205" t="e">
        <f>#REF!</f>
        <v>#REF!</v>
      </c>
      <c r="DQY90" s="205" t="e">
        <f>#REF!</f>
        <v>#REF!</v>
      </c>
      <c r="DQZ90" s="205" t="e">
        <f>#REF!</f>
        <v>#REF!</v>
      </c>
      <c r="DRA90" s="205" t="e">
        <f>#REF!</f>
        <v>#REF!</v>
      </c>
      <c r="DRB90" s="205" t="e">
        <f>#REF!</f>
        <v>#REF!</v>
      </c>
      <c r="DRC90" s="205" t="e">
        <f>#REF!</f>
        <v>#REF!</v>
      </c>
      <c r="DRD90" s="205" t="e">
        <f>#REF!</f>
        <v>#REF!</v>
      </c>
      <c r="DRE90" s="205" t="e">
        <f>#REF!</f>
        <v>#REF!</v>
      </c>
      <c r="DRF90" s="205" t="e">
        <f>#REF!</f>
        <v>#REF!</v>
      </c>
      <c r="DRG90" s="205" t="e">
        <f>#REF!</f>
        <v>#REF!</v>
      </c>
      <c r="DRH90" s="205" t="e">
        <f>#REF!</f>
        <v>#REF!</v>
      </c>
      <c r="DRI90" s="205" t="e">
        <f>#REF!</f>
        <v>#REF!</v>
      </c>
      <c r="DRJ90" s="205" t="e">
        <f>#REF!</f>
        <v>#REF!</v>
      </c>
      <c r="DRK90" s="205" t="e">
        <f>#REF!</f>
        <v>#REF!</v>
      </c>
      <c r="DRL90" s="205" t="e">
        <f>#REF!</f>
        <v>#REF!</v>
      </c>
      <c r="DRM90" s="205" t="e">
        <f>#REF!</f>
        <v>#REF!</v>
      </c>
      <c r="DRN90" s="205" t="e">
        <f>#REF!</f>
        <v>#REF!</v>
      </c>
      <c r="DRO90" s="205" t="e">
        <f>#REF!</f>
        <v>#REF!</v>
      </c>
      <c r="DRP90" s="205" t="e">
        <f>#REF!</f>
        <v>#REF!</v>
      </c>
      <c r="DRQ90" s="205" t="e">
        <f>#REF!</f>
        <v>#REF!</v>
      </c>
      <c r="DRR90" s="205" t="e">
        <f>#REF!</f>
        <v>#REF!</v>
      </c>
      <c r="DRS90" s="205" t="e">
        <f>#REF!</f>
        <v>#REF!</v>
      </c>
      <c r="DRT90" s="205" t="e">
        <f>#REF!</f>
        <v>#REF!</v>
      </c>
      <c r="DRU90" s="205" t="e">
        <f>#REF!</f>
        <v>#REF!</v>
      </c>
      <c r="DRV90" s="205" t="e">
        <f>#REF!</f>
        <v>#REF!</v>
      </c>
      <c r="DRW90" s="205" t="e">
        <f>#REF!</f>
        <v>#REF!</v>
      </c>
      <c r="DRX90" s="205" t="e">
        <f>#REF!</f>
        <v>#REF!</v>
      </c>
      <c r="DRY90" s="205" t="e">
        <f>#REF!</f>
        <v>#REF!</v>
      </c>
      <c r="DRZ90" s="205" t="e">
        <f>#REF!</f>
        <v>#REF!</v>
      </c>
      <c r="DSA90" s="205" t="e">
        <f>#REF!</f>
        <v>#REF!</v>
      </c>
      <c r="DSB90" s="205" t="e">
        <f>#REF!</f>
        <v>#REF!</v>
      </c>
      <c r="DSC90" s="205" t="e">
        <f>#REF!</f>
        <v>#REF!</v>
      </c>
      <c r="DSD90" s="205" t="e">
        <f>#REF!</f>
        <v>#REF!</v>
      </c>
      <c r="DSE90" s="205" t="e">
        <f>#REF!</f>
        <v>#REF!</v>
      </c>
      <c r="DSF90" s="205" t="e">
        <f>#REF!</f>
        <v>#REF!</v>
      </c>
      <c r="DSG90" s="205" t="e">
        <f>#REF!</f>
        <v>#REF!</v>
      </c>
      <c r="DSH90" s="205" t="e">
        <f>#REF!</f>
        <v>#REF!</v>
      </c>
      <c r="DSI90" s="205" t="e">
        <f>#REF!</f>
        <v>#REF!</v>
      </c>
      <c r="DSJ90" s="205" t="e">
        <f>#REF!</f>
        <v>#REF!</v>
      </c>
      <c r="DSK90" s="205" t="e">
        <f>#REF!</f>
        <v>#REF!</v>
      </c>
      <c r="DSL90" s="205" t="e">
        <f>#REF!</f>
        <v>#REF!</v>
      </c>
      <c r="DSM90" s="205" t="e">
        <f>#REF!</f>
        <v>#REF!</v>
      </c>
      <c r="DSN90" s="205" t="e">
        <f>#REF!</f>
        <v>#REF!</v>
      </c>
      <c r="DSO90" s="205" t="e">
        <f>#REF!</f>
        <v>#REF!</v>
      </c>
      <c r="DSP90" s="205" t="e">
        <f>#REF!</f>
        <v>#REF!</v>
      </c>
      <c r="DSQ90" s="205" t="e">
        <f>#REF!</f>
        <v>#REF!</v>
      </c>
      <c r="DSR90" s="205" t="e">
        <f>#REF!</f>
        <v>#REF!</v>
      </c>
      <c r="DSS90" s="205" t="e">
        <f>#REF!</f>
        <v>#REF!</v>
      </c>
      <c r="DST90" s="205" t="e">
        <f>#REF!</f>
        <v>#REF!</v>
      </c>
      <c r="DSU90" s="205" t="e">
        <f>#REF!</f>
        <v>#REF!</v>
      </c>
      <c r="DSV90" s="205" t="e">
        <f>#REF!</f>
        <v>#REF!</v>
      </c>
      <c r="DSW90" s="205" t="e">
        <f>#REF!</f>
        <v>#REF!</v>
      </c>
      <c r="DSX90" s="205" t="e">
        <f>#REF!</f>
        <v>#REF!</v>
      </c>
      <c r="DSY90" s="205" t="e">
        <f>#REF!</f>
        <v>#REF!</v>
      </c>
      <c r="DSZ90" s="205" t="e">
        <f>#REF!</f>
        <v>#REF!</v>
      </c>
      <c r="DTA90" s="205" t="e">
        <f>#REF!</f>
        <v>#REF!</v>
      </c>
      <c r="DTB90" s="205" t="e">
        <f>#REF!</f>
        <v>#REF!</v>
      </c>
      <c r="DTC90" s="205" t="e">
        <f>#REF!</f>
        <v>#REF!</v>
      </c>
      <c r="DTD90" s="205" t="e">
        <f>#REF!</f>
        <v>#REF!</v>
      </c>
      <c r="DTE90" s="205" t="e">
        <f>#REF!</f>
        <v>#REF!</v>
      </c>
      <c r="DTF90" s="205" t="e">
        <f>#REF!</f>
        <v>#REF!</v>
      </c>
      <c r="DTG90" s="205" t="e">
        <f>#REF!</f>
        <v>#REF!</v>
      </c>
      <c r="DTH90" s="205" t="e">
        <f>#REF!</f>
        <v>#REF!</v>
      </c>
      <c r="DTI90" s="205" t="e">
        <f>#REF!</f>
        <v>#REF!</v>
      </c>
      <c r="DTJ90" s="205" t="e">
        <f>#REF!</f>
        <v>#REF!</v>
      </c>
      <c r="DTK90" s="205" t="e">
        <f>#REF!</f>
        <v>#REF!</v>
      </c>
      <c r="DTL90" s="205" t="e">
        <f>#REF!</f>
        <v>#REF!</v>
      </c>
      <c r="DTM90" s="205" t="e">
        <f>#REF!</f>
        <v>#REF!</v>
      </c>
      <c r="DTN90" s="205" t="e">
        <f>#REF!</f>
        <v>#REF!</v>
      </c>
      <c r="DTO90" s="205" t="e">
        <f>#REF!</f>
        <v>#REF!</v>
      </c>
      <c r="DTP90" s="205" t="e">
        <f>#REF!</f>
        <v>#REF!</v>
      </c>
      <c r="DTQ90" s="205" t="e">
        <f>#REF!</f>
        <v>#REF!</v>
      </c>
      <c r="DTR90" s="205" t="e">
        <f>#REF!</f>
        <v>#REF!</v>
      </c>
      <c r="DTS90" s="205" t="e">
        <f>#REF!</f>
        <v>#REF!</v>
      </c>
      <c r="DTT90" s="205" t="e">
        <f>#REF!</f>
        <v>#REF!</v>
      </c>
      <c r="DTU90" s="205" t="e">
        <f>#REF!</f>
        <v>#REF!</v>
      </c>
      <c r="DTV90" s="205" t="e">
        <f>#REF!</f>
        <v>#REF!</v>
      </c>
      <c r="DTW90" s="205" t="e">
        <f>#REF!</f>
        <v>#REF!</v>
      </c>
      <c r="DTX90" s="205" t="e">
        <f>#REF!</f>
        <v>#REF!</v>
      </c>
      <c r="DTY90" s="205" t="e">
        <f>#REF!</f>
        <v>#REF!</v>
      </c>
      <c r="DTZ90" s="205" t="e">
        <f>#REF!</f>
        <v>#REF!</v>
      </c>
      <c r="DUA90" s="205" t="e">
        <f>#REF!</f>
        <v>#REF!</v>
      </c>
      <c r="DUB90" s="205" t="e">
        <f>#REF!</f>
        <v>#REF!</v>
      </c>
      <c r="DUC90" s="205" t="e">
        <f>#REF!</f>
        <v>#REF!</v>
      </c>
      <c r="DUD90" s="205" t="e">
        <f>#REF!</f>
        <v>#REF!</v>
      </c>
      <c r="DUE90" s="205" t="e">
        <f>#REF!</f>
        <v>#REF!</v>
      </c>
      <c r="DUF90" s="205" t="e">
        <f>#REF!</f>
        <v>#REF!</v>
      </c>
      <c r="DUG90" s="205" t="e">
        <f>#REF!</f>
        <v>#REF!</v>
      </c>
      <c r="DUH90" s="205" t="e">
        <f>#REF!</f>
        <v>#REF!</v>
      </c>
      <c r="DUI90" s="205" t="e">
        <f>#REF!</f>
        <v>#REF!</v>
      </c>
      <c r="DUJ90" s="205" t="e">
        <f>#REF!</f>
        <v>#REF!</v>
      </c>
      <c r="DUK90" s="205" t="e">
        <f>#REF!</f>
        <v>#REF!</v>
      </c>
      <c r="DUL90" s="205" t="e">
        <f>#REF!</f>
        <v>#REF!</v>
      </c>
      <c r="DUM90" s="205" t="e">
        <f>#REF!</f>
        <v>#REF!</v>
      </c>
      <c r="DUN90" s="205" t="e">
        <f>#REF!</f>
        <v>#REF!</v>
      </c>
      <c r="DUO90" s="205" t="e">
        <f>#REF!</f>
        <v>#REF!</v>
      </c>
      <c r="DUP90" s="205" t="e">
        <f>#REF!</f>
        <v>#REF!</v>
      </c>
      <c r="DUQ90" s="205" t="e">
        <f>#REF!</f>
        <v>#REF!</v>
      </c>
      <c r="DUR90" s="205" t="e">
        <f>#REF!</f>
        <v>#REF!</v>
      </c>
      <c r="DUS90" s="205" t="e">
        <f>#REF!</f>
        <v>#REF!</v>
      </c>
      <c r="DUT90" s="205" t="e">
        <f>#REF!</f>
        <v>#REF!</v>
      </c>
      <c r="DUU90" s="205" t="e">
        <f>#REF!</f>
        <v>#REF!</v>
      </c>
      <c r="DUV90" s="205" t="e">
        <f>#REF!</f>
        <v>#REF!</v>
      </c>
      <c r="DUW90" s="205" t="e">
        <f>#REF!</f>
        <v>#REF!</v>
      </c>
      <c r="DUX90" s="205" t="e">
        <f>#REF!</f>
        <v>#REF!</v>
      </c>
      <c r="DUY90" s="205" t="e">
        <f>#REF!</f>
        <v>#REF!</v>
      </c>
      <c r="DUZ90" s="205" t="e">
        <f>#REF!</f>
        <v>#REF!</v>
      </c>
      <c r="DVA90" s="205" t="e">
        <f>#REF!</f>
        <v>#REF!</v>
      </c>
      <c r="DVB90" s="205" t="e">
        <f>#REF!</f>
        <v>#REF!</v>
      </c>
      <c r="DVC90" s="205" t="e">
        <f>#REF!</f>
        <v>#REF!</v>
      </c>
      <c r="DVD90" s="205" t="e">
        <f>#REF!</f>
        <v>#REF!</v>
      </c>
      <c r="DVE90" s="205" t="e">
        <f>#REF!</f>
        <v>#REF!</v>
      </c>
      <c r="DVF90" s="205" t="e">
        <f>#REF!</f>
        <v>#REF!</v>
      </c>
      <c r="DVG90" s="205" t="e">
        <f>#REF!</f>
        <v>#REF!</v>
      </c>
      <c r="DVH90" s="205" t="e">
        <f>#REF!</f>
        <v>#REF!</v>
      </c>
      <c r="DVI90" s="205" t="e">
        <f>#REF!</f>
        <v>#REF!</v>
      </c>
      <c r="DVJ90" s="205" t="e">
        <f>#REF!</f>
        <v>#REF!</v>
      </c>
      <c r="DVK90" s="205" t="e">
        <f>#REF!</f>
        <v>#REF!</v>
      </c>
      <c r="DVL90" s="205" t="e">
        <f>#REF!</f>
        <v>#REF!</v>
      </c>
      <c r="DVM90" s="205" t="e">
        <f>#REF!</f>
        <v>#REF!</v>
      </c>
      <c r="DVN90" s="205" t="e">
        <f>#REF!</f>
        <v>#REF!</v>
      </c>
      <c r="DVO90" s="205" t="e">
        <f>#REF!</f>
        <v>#REF!</v>
      </c>
      <c r="DVP90" s="205" t="e">
        <f>#REF!</f>
        <v>#REF!</v>
      </c>
      <c r="DVQ90" s="205" t="e">
        <f>#REF!</f>
        <v>#REF!</v>
      </c>
      <c r="DVR90" s="205" t="e">
        <f>#REF!</f>
        <v>#REF!</v>
      </c>
      <c r="DVS90" s="205" t="e">
        <f>#REF!</f>
        <v>#REF!</v>
      </c>
      <c r="DVT90" s="205" t="e">
        <f>#REF!</f>
        <v>#REF!</v>
      </c>
      <c r="DVU90" s="205" t="e">
        <f>#REF!</f>
        <v>#REF!</v>
      </c>
      <c r="DVV90" s="205" t="e">
        <f>#REF!</f>
        <v>#REF!</v>
      </c>
      <c r="DVW90" s="205" t="e">
        <f>#REF!</f>
        <v>#REF!</v>
      </c>
      <c r="DVX90" s="205" t="e">
        <f>#REF!</f>
        <v>#REF!</v>
      </c>
      <c r="DVY90" s="205" t="e">
        <f>#REF!</f>
        <v>#REF!</v>
      </c>
      <c r="DVZ90" s="205" t="e">
        <f>#REF!</f>
        <v>#REF!</v>
      </c>
      <c r="DWA90" s="205" t="e">
        <f>#REF!</f>
        <v>#REF!</v>
      </c>
      <c r="DWB90" s="205" t="e">
        <f>#REF!</f>
        <v>#REF!</v>
      </c>
      <c r="DWC90" s="205" t="e">
        <f>#REF!</f>
        <v>#REF!</v>
      </c>
      <c r="DWD90" s="205" t="e">
        <f>#REF!</f>
        <v>#REF!</v>
      </c>
      <c r="DWE90" s="205" t="e">
        <f>#REF!</f>
        <v>#REF!</v>
      </c>
      <c r="DWF90" s="205" t="e">
        <f>#REF!</f>
        <v>#REF!</v>
      </c>
      <c r="DWG90" s="205" t="e">
        <f>#REF!</f>
        <v>#REF!</v>
      </c>
      <c r="DWH90" s="205" t="e">
        <f>#REF!</f>
        <v>#REF!</v>
      </c>
      <c r="DWI90" s="205" t="e">
        <f>#REF!</f>
        <v>#REF!</v>
      </c>
      <c r="DWJ90" s="205" t="e">
        <f>#REF!</f>
        <v>#REF!</v>
      </c>
      <c r="DWK90" s="205" t="e">
        <f>#REF!</f>
        <v>#REF!</v>
      </c>
      <c r="DWL90" s="205" t="e">
        <f>#REF!</f>
        <v>#REF!</v>
      </c>
      <c r="DWM90" s="205" t="e">
        <f>#REF!</f>
        <v>#REF!</v>
      </c>
      <c r="DWN90" s="205" t="e">
        <f>#REF!</f>
        <v>#REF!</v>
      </c>
      <c r="DWO90" s="205" t="e">
        <f>#REF!</f>
        <v>#REF!</v>
      </c>
      <c r="DWP90" s="205" t="e">
        <f>#REF!</f>
        <v>#REF!</v>
      </c>
      <c r="DWQ90" s="205" t="e">
        <f>#REF!</f>
        <v>#REF!</v>
      </c>
      <c r="DWR90" s="205" t="e">
        <f>#REF!</f>
        <v>#REF!</v>
      </c>
      <c r="DWS90" s="205" t="e">
        <f>#REF!</f>
        <v>#REF!</v>
      </c>
      <c r="DWT90" s="205" t="e">
        <f>#REF!</f>
        <v>#REF!</v>
      </c>
      <c r="DWU90" s="205" t="e">
        <f>#REF!</f>
        <v>#REF!</v>
      </c>
      <c r="DWV90" s="205" t="e">
        <f>#REF!</f>
        <v>#REF!</v>
      </c>
      <c r="DWW90" s="205" t="e">
        <f>#REF!</f>
        <v>#REF!</v>
      </c>
      <c r="DWX90" s="205" t="e">
        <f>#REF!</f>
        <v>#REF!</v>
      </c>
      <c r="DWY90" s="205" t="e">
        <f>#REF!</f>
        <v>#REF!</v>
      </c>
      <c r="DWZ90" s="205" t="e">
        <f>#REF!</f>
        <v>#REF!</v>
      </c>
      <c r="DXA90" s="205" t="e">
        <f>#REF!</f>
        <v>#REF!</v>
      </c>
      <c r="DXB90" s="205" t="e">
        <f>#REF!</f>
        <v>#REF!</v>
      </c>
      <c r="DXC90" s="205" t="e">
        <f>#REF!</f>
        <v>#REF!</v>
      </c>
      <c r="DXD90" s="205" t="e">
        <f>#REF!</f>
        <v>#REF!</v>
      </c>
      <c r="DXE90" s="205" t="e">
        <f>#REF!</f>
        <v>#REF!</v>
      </c>
      <c r="DXF90" s="205" t="e">
        <f>#REF!</f>
        <v>#REF!</v>
      </c>
      <c r="DXG90" s="205" t="e">
        <f>#REF!</f>
        <v>#REF!</v>
      </c>
      <c r="DXH90" s="205" t="e">
        <f>#REF!</f>
        <v>#REF!</v>
      </c>
      <c r="DXI90" s="205" t="e">
        <f>#REF!</f>
        <v>#REF!</v>
      </c>
      <c r="DXJ90" s="205" t="e">
        <f>#REF!</f>
        <v>#REF!</v>
      </c>
      <c r="DXK90" s="205" t="e">
        <f>#REF!</f>
        <v>#REF!</v>
      </c>
      <c r="DXL90" s="205" t="e">
        <f>#REF!</f>
        <v>#REF!</v>
      </c>
      <c r="DXM90" s="205" t="e">
        <f>#REF!</f>
        <v>#REF!</v>
      </c>
      <c r="DXN90" s="205" t="e">
        <f>#REF!</f>
        <v>#REF!</v>
      </c>
      <c r="DXO90" s="205" t="e">
        <f>#REF!</f>
        <v>#REF!</v>
      </c>
      <c r="DXP90" s="205" t="e">
        <f>#REF!</f>
        <v>#REF!</v>
      </c>
      <c r="DXQ90" s="205" t="e">
        <f>#REF!</f>
        <v>#REF!</v>
      </c>
      <c r="DXR90" s="205" t="e">
        <f>#REF!</f>
        <v>#REF!</v>
      </c>
      <c r="DXS90" s="205" t="e">
        <f>#REF!</f>
        <v>#REF!</v>
      </c>
      <c r="DXT90" s="205" t="e">
        <f>#REF!</f>
        <v>#REF!</v>
      </c>
      <c r="DXU90" s="205" t="e">
        <f>#REF!</f>
        <v>#REF!</v>
      </c>
      <c r="DXV90" s="205" t="e">
        <f>#REF!</f>
        <v>#REF!</v>
      </c>
      <c r="DXW90" s="205" t="e">
        <f>#REF!</f>
        <v>#REF!</v>
      </c>
      <c r="DXX90" s="205" t="e">
        <f>#REF!</f>
        <v>#REF!</v>
      </c>
      <c r="DXY90" s="205" t="e">
        <f>#REF!</f>
        <v>#REF!</v>
      </c>
      <c r="DXZ90" s="205" t="e">
        <f>#REF!</f>
        <v>#REF!</v>
      </c>
      <c r="DYA90" s="205" t="e">
        <f>#REF!</f>
        <v>#REF!</v>
      </c>
      <c r="DYB90" s="205" t="e">
        <f>#REF!</f>
        <v>#REF!</v>
      </c>
      <c r="DYC90" s="205" t="e">
        <f>#REF!</f>
        <v>#REF!</v>
      </c>
      <c r="DYD90" s="205" t="e">
        <f>#REF!</f>
        <v>#REF!</v>
      </c>
      <c r="DYE90" s="205" t="e">
        <f>#REF!</f>
        <v>#REF!</v>
      </c>
      <c r="DYF90" s="205" t="e">
        <f>#REF!</f>
        <v>#REF!</v>
      </c>
      <c r="DYG90" s="205" t="e">
        <f>#REF!</f>
        <v>#REF!</v>
      </c>
      <c r="DYH90" s="205" t="e">
        <f>#REF!</f>
        <v>#REF!</v>
      </c>
      <c r="DYI90" s="205" t="e">
        <f>#REF!</f>
        <v>#REF!</v>
      </c>
      <c r="DYJ90" s="205" t="e">
        <f>#REF!</f>
        <v>#REF!</v>
      </c>
      <c r="DYK90" s="205" t="e">
        <f>#REF!</f>
        <v>#REF!</v>
      </c>
      <c r="DYL90" s="205" t="e">
        <f>#REF!</f>
        <v>#REF!</v>
      </c>
      <c r="DYM90" s="205" t="e">
        <f>#REF!</f>
        <v>#REF!</v>
      </c>
      <c r="DYN90" s="205" t="e">
        <f>#REF!</f>
        <v>#REF!</v>
      </c>
      <c r="DYO90" s="205" t="e">
        <f>#REF!</f>
        <v>#REF!</v>
      </c>
      <c r="DYP90" s="205" t="e">
        <f>#REF!</f>
        <v>#REF!</v>
      </c>
      <c r="DYQ90" s="205" t="e">
        <f>#REF!</f>
        <v>#REF!</v>
      </c>
      <c r="DYR90" s="205" t="e">
        <f>#REF!</f>
        <v>#REF!</v>
      </c>
      <c r="DYS90" s="205" t="e">
        <f>#REF!</f>
        <v>#REF!</v>
      </c>
      <c r="DYT90" s="205" t="e">
        <f>#REF!</f>
        <v>#REF!</v>
      </c>
      <c r="DYU90" s="205" t="e">
        <f>#REF!</f>
        <v>#REF!</v>
      </c>
      <c r="DYV90" s="205" t="e">
        <f>#REF!</f>
        <v>#REF!</v>
      </c>
      <c r="DYW90" s="205" t="e">
        <f>#REF!</f>
        <v>#REF!</v>
      </c>
      <c r="DYX90" s="205" t="e">
        <f>#REF!</f>
        <v>#REF!</v>
      </c>
      <c r="DYY90" s="205" t="e">
        <f>#REF!</f>
        <v>#REF!</v>
      </c>
      <c r="DYZ90" s="205" t="e">
        <f>#REF!</f>
        <v>#REF!</v>
      </c>
      <c r="DZA90" s="205" t="e">
        <f>#REF!</f>
        <v>#REF!</v>
      </c>
      <c r="DZB90" s="205" t="e">
        <f>#REF!</f>
        <v>#REF!</v>
      </c>
      <c r="DZC90" s="205" t="e">
        <f>#REF!</f>
        <v>#REF!</v>
      </c>
      <c r="DZD90" s="205" t="e">
        <f>#REF!</f>
        <v>#REF!</v>
      </c>
      <c r="DZE90" s="205" t="e">
        <f>#REF!</f>
        <v>#REF!</v>
      </c>
      <c r="DZF90" s="205" t="e">
        <f>#REF!</f>
        <v>#REF!</v>
      </c>
      <c r="DZG90" s="205" t="e">
        <f>#REF!</f>
        <v>#REF!</v>
      </c>
      <c r="DZH90" s="205" t="e">
        <f>#REF!</f>
        <v>#REF!</v>
      </c>
      <c r="DZI90" s="205" t="e">
        <f>#REF!</f>
        <v>#REF!</v>
      </c>
      <c r="DZJ90" s="205" t="e">
        <f>#REF!</f>
        <v>#REF!</v>
      </c>
      <c r="DZK90" s="205" t="e">
        <f>#REF!</f>
        <v>#REF!</v>
      </c>
      <c r="DZL90" s="205" t="e">
        <f>#REF!</f>
        <v>#REF!</v>
      </c>
      <c r="DZM90" s="205" t="e">
        <f>#REF!</f>
        <v>#REF!</v>
      </c>
      <c r="DZN90" s="205" t="e">
        <f>#REF!</f>
        <v>#REF!</v>
      </c>
      <c r="DZO90" s="205" t="e">
        <f>#REF!</f>
        <v>#REF!</v>
      </c>
      <c r="DZP90" s="205" t="e">
        <f>#REF!</f>
        <v>#REF!</v>
      </c>
      <c r="DZQ90" s="205" t="e">
        <f>#REF!</f>
        <v>#REF!</v>
      </c>
      <c r="DZR90" s="205" t="e">
        <f>#REF!</f>
        <v>#REF!</v>
      </c>
      <c r="DZS90" s="205" t="e">
        <f>#REF!</f>
        <v>#REF!</v>
      </c>
      <c r="DZT90" s="205" t="e">
        <f>#REF!</f>
        <v>#REF!</v>
      </c>
      <c r="DZU90" s="205" t="e">
        <f>#REF!</f>
        <v>#REF!</v>
      </c>
      <c r="DZV90" s="205" t="e">
        <f>#REF!</f>
        <v>#REF!</v>
      </c>
      <c r="DZW90" s="205" t="e">
        <f>#REF!</f>
        <v>#REF!</v>
      </c>
      <c r="DZX90" s="205" t="e">
        <f>#REF!</f>
        <v>#REF!</v>
      </c>
      <c r="DZY90" s="205" t="e">
        <f>#REF!</f>
        <v>#REF!</v>
      </c>
      <c r="DZZ90" s="205" t="e">
        <f>#REF!</f>
        <v>#REF!</v>
      </c>
      <c r="EAA90" s="205" t="e">
        <f>#REF!</f>
        <v>#REF!</v>
      </c>
      <c r="EAB90" s="205" t="e">
        <f>#REF!</f>
        <v>#REF!</v>
      </c>
      <c r="EAC90" s="205" t="e">
        <f>#REF!</f>
        <v>#REF!</v>
      </c>
      <c r="EAD90" s="205" t="e">
        <f>#REF!</f>
        <v>#REF!</v>
      </c>
      <c r="EAE90" s="205" t="e">
        <f>#REF!</f>
        <v>#REF!</v>
      </c>
      <c r="EAF90" s="205" t="e">
        <f>#REF!</f>
        <v>#REF!</v>
      </c>
      <c r="EAG90" s="205" t="e">
        <f>#REF!</f>
        <v>#REF!</v>
      </c>
      <c r="EAH90" s="205" t="e">
        <f>#REF!</f>
        <v>#REF!</v>
      </c>
      <c r="EAI90" s="205" t="e">
        <f>#REF!</f>
        <v>#REF!</v>
      </c>
      <c r="EAJ90" s="205" t="e">
        <f>#REF!</f>
        <v>#REF!</v>
      </c>
      <c r="EAK90" s="205" t="e">
        <f>#REF!</f>
        <v>#REF!</v>
      </c>
      <c r="EAL90" s="205" t="e">
        <f>#REF!</f>
        <v>#REF!</v>
      </c>
      <c r="EAM90" s="205" t="e">
        <f>#REF!</f>
        <v>#REF!</v>
      </c>
      <c r="EAN90" s="205" t="e">
        <f>#REF!</f>
        <v>#REF!</v>
      </c>
      <c r="EAO90" s="205" t="e">
        <f>#REF!</f>
        <v>#REF!</v>
      </c>
      <c r="EAP90" s="205" t="e">
        <f>#REF!</f>
        <v>#REF!</v>
      </c>
      <c r="EAQ90" s="205" t="e">
        <f>#REF!</f>
        <v>#REF!</v>
      </c>
      <c r="EAR90" s="205" t="e">
        <f>#REF!</f>
        <v>#REF!</v>
      </c>
      <c r="EAS90" s="205" t="e">
        <f>#REF!</f>
        <v>#REF!</v>
      </c>
      <c r="EAT90" s="205" t="e">
        <f>#REF!</f>
        <v>#REF!</v>
      </c>
      <c r="EAU90" s="205" t="e">
        <f>#REF!</f>
        <v>#REF!</v>
      </c>
      <c r="EAV90" s="205" t="e">
        <f>#REF!</f>
        <v>#REF!</v>
      </c>
      <c r="EAW90" s="205" t="e">
        <f>#REF!</f>
        <v>#REF!</v>
      </c>
      <c r="EAX90" s="205" t="e">
        <f>#REF!</f>
        <v>#REF!</v>
      </c>
      <c r="EAY90" s="205" t="e">
        <f>#REF!</f>
        <v>#REF!</v>
      </c>
      <c r="EAZ90" s="205" t="e">
        <f>#REF!</f>
        <v>#REF!</v>
      </c>
      <c r="EBA90" s="205" t="e">
        <f>#REF!</f>
        <v>#REF!</v>
      </c>
      <c r="EBB90" s="205" t="e">
        <f>#REF!</f>
        <v>#REF!</v>
      </c>
      <c r="EBC90" s="205" t="e">
        <f>#REF!</f>
        <v>#REF!</v>
      </c>
      <c r="EBD90" s="205" t="e">
        <f>#REF!</f>
        <v>#REF!</v>
      </c>
      <c r="EBE90" s="205" t="e">
        <f>#REF!</f>
        <v>#REF!</v>
      </c>
      <c r="EBF90" s="205" t="e">
        <f>#REF!</f>
        <v>#REF!</v>
      </c>
      <c r="EBG90" s="205" t="e">
        <f>#REF!</f>
        <v>#REF!</v>
      </c>
      <c r="EBH90" s="205" t="e">
        <f>#REF!</f>
        <v>#REF!</v>
      </c>
      <c r="EBI90" s="205" t="e">
        <f>#REF!</f>
        <v>#REF!</v>
      </c>
      <c r="EBJ90" s="205" t="e">
        <f>#REF!</f>
        <v>#REF!</v>
      </c>
      <c r="EBK90" s="205" t="e">
        <f>#REF!</f>
        <v>#REF!</v>
      </c>
      <c r="EBL90" s="205" t="e">
        <f>#REF!</f>
        <v>#REF!</v>
      </c>
      <c r="EBM90" s="205" t="e">
        <f>#REF!</f>
        <v>#REF!</v>
      </c>
      <c r="EBN90" s="205" t="e">
        <f>#REF!</f>
        <v>#REF!</v>
      </c>
      <c r="EBO90" s="205" t="e">
        <f>#REF!</f>
        <v>#REF!</v>
      </c>
      <c r="EBP90" s="205" t="e">
        <f>#REF!</f>
        <v>#REF!</v>
      </c>
      <c r="EBQ90" s="205" t="e">
        <f>#REF!</f>
        <v>#REF!</v>
      </c>
      <c r="EBR90" s="205" t="e">
        <f>#REF!</f>
        <v>#REF!</v>
      </c>
      <c r="EBS90" s="205" t="e">
        <f>#REF!</f>
        <v>#REF!</v>
      </c>
      <c r="EBT90" s="205" t="e">
        <f>#REF!</f>
        <v>#REF!</v>
      </c>
      <c r="EBU90" s="205" t="e">
        <f>#REF!</f>
        <v>#REF!</v>
      </c>
      <c r="EBV90" s="205" t="e">
        <f>#REF!</f>
        <v>#REF!</v>
      </c>
      <c r="EBW90" s="205" t="e">
        <f>#REF!</f>
        <v>#REF!</v>
      </c>
      <c r="EBX90" s="205" t="e">
        <f>#REF!</f>
        <v>#REF!</v>
      </c>
      <c r="EBY90" s="205" t="e">
        <f>#REF!</f>
        <v>#REF!</v>
      </c>
      <c r="EBZ90" s="205" t="e">
        <f>#REF!</f>
        <v>#REF!</v>
      </c>
      <c r="ECA90" s="205" t="e">
        <f>#REF!</f>
        <v>#REF!</v>
      </c>
      <c r="ECB90" s="205" t="e">
        <f>#REF!</f>
        <v>#REF!</v>
      </c>
      <c r="ECC90" s="205" t="e">
        <f>#REF!</f>
        <v>#REF!</v>
      </c>
      <c r="ECD90" s="205" t="e">
        <f>#REF!</f>
        <v>#REF!</v>
      </c>
      <c r="ECE90" s="205" t="e">
        <f>#REF!</f>
        <v>#REF!</v>
      </c>
      <c r="ECF90" s="205" t="e">
        <f>#REF!</f>
        <v>#REF!</v>
      </c>
      <c r="ECG90" s="205" t="e">
        <f>#REF!</f>
        <v>#REF!</v>
      </c>
      <c r="ECH90" s="205" t="e">
        <f>#REF!</f>
        <v>#REF!</v>
      </c>
      <c r="ECI90" s="205" t="e">
        <f>#REF!</f>
        <v>#REF!</v>
      </c>
      <c r="ECJ90" s="205" t="e">
        <f>#REF!</f>
        <v>#REF!</v>
      </c>
      <c r="ECK90" s="205" t="e">
        <f>#REF!</f>
        <v>#REF!</v>
      </c>
      <c r="ECL90" s="205" t="e">
        <f>#REF!</f>
        <v>#REF!</v>
      </c>
      <c r="ECM90" s="205" t="e">
        <f>#REF!</f>
        <v>#REF!</v>
      </c>
      <c r="ECN90" s="205" t="e">
        <f>#REF!</f>
        <v>#REF!</v>
      </c>
      <c r="ECO90" s="205" t="e">
        <f>#REF!</f>
        <v>#REF!</v>
      </c>
      <c r="ECP90" s="205" t="e">
        <f>#REF!</f>
        <v>#REF!</v>
      </c>
      <c r="ECQ90" s="205" t="e">
        <f>#REF!</f>
        <v>#REF!</v>
      </c>
      <c r="ECR90" s="205" t="e">
        <f>#REF!</f>
        <v>#REF!</v>
      </c>
      <c r="ECS90" s="205" t="e">
        <f>#REF!</f>
        <v>#REF!</v>
      </c>
      <c r="ECT90" s="205" t="e">
        <f>#REF!</f>
        <v>#REF!</v>
      </c>
      <c r="ECU90" s="205" t="e">
        <f>#REF!</f>
        <v>#REF!</v>
      </c>
      <c r="ECV90" s="205" t="e">
        <f>#REF!</f>
        <v>#REF!</v>
      </c>
      <c r="ECW90" s="205" t="e">
        <f>#REF!</f>
        <v>#REF!</v>
      </c>
      <c r="ECX90" s="205" t="e">
        <f>#REF!</f>
        <v>#REF!</v>
      </c>
      <c r="ECY90" s="205" t="e">
        <f>#REF!</f>
        <v>#REF!</v>
      </c>
      <c r="ECZ90" s="205" t="e">
        <f>#REF!</f>
        <v>#REF!</v>
      </c>
      <c r="EDA90" s="205" t="e">
        <f>#REF!</f>
        <v>#REF!</v>
      </c>
      <c r="EDB90" s="205" t="e">
        <f>#REF!</f>
        <v>#REF!</v>
      </c>
      <c r="EDC90" s="205" t="e">
        <f>#REF!</f>
        <v>#REF!</v>
      </c>
      <c r="EDD90" s="205" t="e">
        <f>#REF!</f>
        <v>#REF!</v>
      </c>
      <c r="EDE90" s="205" t="e">
        <f>#REF!</f>
        <v>#REF!</v>
      </c>
      <c r="EDF90" s="205" t="e">
        <f>#REF!</f>
        <v>#REF!</v>
      </c>
      <c r="EDG90" s="205" t="e">
        <f>#REF!</f>
        <v>#REF!</v>
      </c>
      <c r="EDH90" s="205" t="e">
        <f>#REF!</f>
        <v>#REF!</v>
      </c>
      <c r="EDI90" s="205" t="e">
        <f>#REF!</f>
        <v>#REF!</v>
      </c>
      <c r="EDJ90" s="205" t="e">
        <f>#REF!</f>
        <v>#REF!</v>
      </c>
      <c r="EDK90" s="205" t="e">
        <f>#REF!</f>
        <v>#REF!</v>
      </c>
      <c r="EDL90" s="205" t="e">
        <f>#REF!</f>
        <v>#REF!</v>
      </c>
      <c r="EDM90" s="205" t="e">
        <f>#REF!</f>
        <v>#REF!</v>
      </c>
      <c r="EDN90" s="205" t="e">
        <f>#REF!</f>
        <v>#REF!</v>
      </c>
      <c r="EDO90" s="205" t="e">
        <f>#REF!</f>
        <v>#REF!</v>
      </c>
      <c r="EDP90" s="205" t="e">
        <f>#REF!</f>
        <v>#REF!</v>
      </c>
      <c r="EDQ90" s="205" t="e">
        <f>#REF!</f>
        <v>#REF!</v>
      </c>
      <c r="EDR90" s="205" t="e">
        <f>#REF!</f>
        <v>#REF!</v>
      </c>
      <c r="EDS90" s="205" t="e">
        <f>#REF!</f>
        <v>#REF!</v>
      </c>
      <c r="EDT90" s="205" t="e">
        <f>#REF!</f>
        <v>#REF!</v>
      </c>
      <c r="EDU90" s="205" t="e">
        <f>#REF!</f>
        <v>#REF!</v>
      </c>
      <c r="EDV90" s="205" t="e">
        <f>#REF!</f>
        <v>#REF!</v>
      </c>
      <c r="EDW90" s="205" t="e">
        <f>#REF!</f>
        <v>#REF!</v>
      </c>
      <c r="EDX90" s="205" t="e">
        <f>#REF!</f>
        <v>#REF!</v>
      </c>
      <c r="EDY90" s="205" t="e">
        <f>#REF!</f>
        <v>#REF!</v>
      </c>
      <c r="EDZ90" s="205" t="e">
        <f>#REF!</f>
        <v>#REF!</v>
      </c>
      <c r="EEA90" s="205" t="e">
        <f>#REF!</f>
        <v>#REF!</v>
      </c>
      <c r="EEB90" s="205" t="e">
        <f>#REF!</f>
        <v>#REF!</v>
      </c>
      <c r="EEC90" s="205" t="e">
        <f>#REF!</f>
        <v>#REF!</v>
      </c>
      <c r="EED90" s="205" t="e">
        <f>#REF!</f>
        <v>#REF!</v>
      </c>
      <c r="EEE90" s="205" t="e">
        <f>#REF!</f>
        <v>#REF!</v>
      </c>
      <c r="EEF90" s="205" t="e">
        <f>#REF!</f>
        <v>#REF!</v>
      </c>
      <c r="EEG90" s="205" t="e">
        <f>#REF!</f>
        <v>#REF!</v>
      </c>
      <c r="EEH90" s="205" t="e">
        <f>#REF!</f>
        <v>#REF!</v>
      </c>
      <c r="EEI90" s="205" t="e">
        <f>#REF!</f>
        <v>#REF!</v>
      </c>
      <c r="EEJ90" s="205" t="e">
        <f>#REF!</f>
        <v>#REF!</v>
      </c>
      <c r="EEK90" s="205" t="e">
        <f>#REF!</f>
        <v>#REF!</v>
      </c>
      <c r="EEL90" s="205" t="e">
        <f>#REF!</f>
        <v>#REF!</v>
      </c>
      <c r="EEM90" s="205" t="e">
        <f>#REF!</f>
        <v>#REF!</v>
      </c>
      <c r="EEN90" s="205" t="e">
        <f>#REF!</f>
        <v>#REF!</v>
      </c>
      <c r="EEO90" s="205" t="e">
        <f>#REF!</f>
        <v>#REF!</v>
      </c>
      <c r="EEP90" s="205" t="e">
        <f>#REF!</f>
        <v>#REF!</v>
      </c>
      <c r="EEQ90" s="205" t="e">
        <f>#REF!</f>
        <v>#REF!</v>
      </c>
      <c r="EER90" s="205" t="e">
        <f>#REF!</f>
        <v>#REF!</v>
      </c>
      <c r="EES90" s="205" t="e">
        <f>#REF!</f>
        <v>#REF!</v>
      </c>
      <c r="EET90" s="205" t="e">
        <f>#REF!</f>
        <v>#REF!</v>
      </c>
      <c r="EEU90" s="205" t="e">
        <f>#REF!</f>
        <v>#REF!</v>
      </c>
      <c r="EEV90" s="205" t="e">
        <f>#REF!</f>
        <v>#REF!</v>
      </c>
      <c r="EEW90" s="205" t="e">
        <f>#REF!</f>
        <v>#REF!</v>
      </c>
      <c r="EEX90" s="205" t="e">
        <f>#REF!</f>
        <v>#REF!</v>
      </c>
      <c r="EEY90" s="205" t="e">
        <f>#REF!</f>
        <v>#REF!</v>
      </c>
      <c r="EEZ90" s="205" t="e">
        <f>#REF!</f>
        <v>#REF!</v>
      </c>
      <c r="EFA90" s="205" t="e">
        <f>#REF!</f>
        <v>#REF!</v>
      </c>
      <c r="EFB90" s="205" t="e">
        <f>#REF!</f>
        <v>#REF!</v>
      </c>
      <c r="EFC90" s="205" t="e">
        <f>#REF!</f>
        <v>#REF!</v>
      </c>
      <c r="EFD90" s="205" t="e">
        <f>#REF!</f>
        <v>#REF!</v>
      </c>
      <c r="EFE90" s="205" t="e">
        <f>#REF!</f>
        <v>#REF!</v>
      </c>
      <c r="EFF90" s="205" t="e">
        <f>#REF!</f>
        <v>#REF!</v>
      </c>
      <c r="EFG90" s="205" t="e">
        <f>#REF!</f>
        <v>#REF!</v>
      </c>
      <c r="EFH90" s="205" t="e">
        <f>#REF!</f>
        <v>#REF!</v>
      </c>
      <c r="EFI90" s="205" t="e">
        <f>#REF!</f>
        <v>#REF!</v>
      </c>
      <c r="EFJ90" s="205" t="e">
        <f>#REF!</f>
        <v>#REF!</v>
      </c>
      <c r="EFK90" s="205" t="e">
        <f>#REF!</f>
        <v>#REF!</v>
      </c>
      <c r="EFL90" s="205" t="e">
        <f>#REF!</f>
        <v>#REF!</v>
      </c>
      <c r="EFM90" s="205" t="e">
        <f>#REF!</f>
        <v>#REF!</v>
      </c>
      <c r="EFN90" s="205" t="e">
        <f>#REF!</f>
        <v>#REF!</v>
      </c>
      <c r="EFO90" s="205" t="e">
        <f>#REF!</f>
        <v>#REF!</v>
      </c>
      <c r="EFP90" s="205" t="e">
        <f>#REF!</f>
        <v>#REF!</v>
      </c>
      <c r="EFQ90" s="205" t="e">
        <f>#REF!</f>
        <v>#REF!</v>
      </c>
      <c r="EFR90" s="205" t="e">
        <f>#REF!</f>
        <v>#REF!</v>
      </c>
      <c r="EFS90" s="205" t="e">
        <f>#REF!</f>
        <v>#REF!</v>
      </c>
      <c r="EFT90" s="205" t="e">
        <f>#REF!</f>
        <v>#REF!</v>
      </c>
      <c r="EFU90" s="205" t="e">
        <f>#REF!</f>
        <v>#REF!</v>
      </c>
      <c r="EFV90" s="205" t="e">
        <f>#REF!</f>
        <v>#REF!</v>
      </c>
      <c r="EFW90" s="205" t="e">
        <f>#REF!</f>
        <v>#REF!</v>
      </c>
      <c r="EFX90" s="205" t="e">
        <f>#REF!</f>
        <v>#REF!</v>
      </c>
      <c r="EFY90" s="205" t="e">
        <f>#REF!</f>
        <v>#REF!</v>
      </c>
      <c r="EFZ90" s="205" t="e">
        <f>#REF!</f>
        <v>#REF!</v>
      </c>
      <c r="EGA90" s="205" t="e">
        <f>#REF!</f>
        <v>#REF!</v>
      </c>
      <c r="EGB90" s="205" t="e">
        <f>#REF!</f>
        <v>#REF!</v>
      </c>
      <c r="EGC90" s="205" t="e">
        <f>#REF!</f>
        <v>#REF!</v>
      </c>
      <c r="EGD90" s="205" t="e">
        <f>#REF!</f>
        <v>#REF!</v>
      </c>
      <c r="EGE90" s="205" t="e">
        <f>#REF!</f>
        <v>#REF!</v>
      </c>
      <c r="EGF90" s="205" t="e">
        <f>#REF!</f>
        <v>#REF!</v>
      </c>
      <c r="EGG90" s="205" t="e">
        <f>#REF!</f>
        <v>#REF!</v>
      </c>
      <c r="EGH90" s="205" t="e">
        <f>#REF!</f>
        <v>#REF!</v>
      </c>
      <c r="EGI90" s="205" t="e">
        <f>#REF!</f>
        <v>#REF!</v>
      </c>
      <c r="EGJ90" s="205" t="e">
        <f>#REF!</f>
        <v>#REF!</v>
      </c>
      <c r="EGK90" s="205" t="e">
        <f>#REF!</f>
        <v>#REF!</v>
      </c>
      <c r="EGL90" s="205" t="e">
        <f>#REF!</f>
        <v>#REF!</v>
      </c>
      <c r="EGM90" s="205" t="e">
        <f>#REF!</f>
        <v>#REF!</v>
      </c>
      <c r="EGN90" s="205" t="e">
        <f>#REF!</f>
        <v>#REF!</v>
      </c>
      <c r="EGO90" s="205" t="e">
        <f>#REF!</f>
        <v>#REF!</v>
      </c>
      <c r="EGP90" s="205" t="e">
        <f>#REF!</f>
        <v>#REF!</v>
      </c>
      <c r="EGQ90" s="205" t="e">
        <f>#REF!</f>
        <v>#REF!</v>
      </c>
      <c r="EGR90" s="205" t="e">
        <f>#REF!</f>
        <v>#REF!</v>
      </c>
      <c r="EGS90" s="205" t="e">
        <f>#REF!</f>
        <v>#REF!</v>
      </c>
      <c r="EGT90" s="205" t="e">
        <f>#REF!</f>
        <v>#REF!</v>
      </c>
      <c r="EGU90" s="205" t="e">
        <f>#REF!</f>
        <v>#REF!</v>
      </c>
      <c r="EGV90" s="205" t="e">
        <f>#REF!</f>
        <v>#REF!</v>
      </c>
      <c r="EGW90" s="205" t="e">
        <f>#REF!</f>
        <v>#REF!</v>
      </c>
      <c r="EGX90" s="205" t="e">
        <f>#REF!</f>
        <v>#REF!</v>
      </c>
      <c r="EGY90" s="205" t="e">
        <f>#REF!</f>
        <v>#REF!</v>
      </c>
      <c r="EGZ90" s="205" t="e">
        <f>#REF!</f>
        <v>#REF!</v>
      </c>
      <c r="EHA90" s="205" t="e">
        <f>#REF!</f>
        <v>#REF!</v>
      </c>
      <c r="EHB90" s="205" t="e">
        <f>#REF!</f>
        <v>#REF!</v>
      </c>
      <c r="EHC90" s="205" t="e">
        <f>#REF!</f>
        <v>#REF!</v>
      </c>
      <c r="EHD90" s="205" t="e">
        <f>#REF!</f>
        <v>#REF!</v>
      </c>
      <c r="EHE90" s="205" t="e">
        <f>#REF!</f>
        <v>#REF!</v>
      </c>
      <c r="EHF90" s="205" t="e">
        <f>#REF!</f>
        <v>#REF!</v>
      </c>
      <c r="EHG90" s="205" t="e">
        <f>#REF!</f>
        <v>#REF!</v>
      </c>
      <c r="EHH90" s="205" t="e">
        <f>#REF!</f>
        <v>#REF!</v>
      </c>
      <c r="EHI90" s="205" t="e">
        <f>#REF!</f>
        <v>#REF!</v>
      </c>
      <c r="EHJ90" s="205" t="e">
        <f>#REF!</f>
        <v>#REF!</v>
      </c>
      <c r="EHK90" s="205" t="e">
        <f>#REF!</f>
        <v>#REF!</v>
      </c>
      <c r="EHL90" s="205" t="e">
        <f>#REF!</f>
        <v>#REF!</v>
      </c>
      <c r="EHM90" s="205" t="e">
        <f>#REF!</f>
        <v>#REF!</v>
      </c>
      <c r="EHN90" s="205" t="e">
        <f>#REF!</f>
        <v>#REF!</v>
      </c>
      <c r="EHO90" s="205" t="e">
        <f>#REF!</f>
        <v>#REF!</v>
      </c>
      <c r="EHP90" s="205" t="e">
        <f>#REF!</f>
        <v>#REF!</v>
      </c>
      <c r="EHQ90" s="205" t="e">
        <f>#REF!</f>
        <v>#REF!</v>
      </c>
      <c r="EHR90" s="205" t="e">
        <f>#REF!</f>
        <v>#REF!</v>
      </c>
      <c r="EHS90" s="205" t="e">
        <f>#REF!</f>
        <v>#REF!</v>
      </c>
      <c r="EHT90" s="205" t="e">
        <f>#REF!</f>
        <v>#REF!</v>
      </c>
      <c r="EHU90" s="205" t="e">
        <f>#REF!</f>
        <v>#REF!</v>
      </c>
      <c r="EHV90" s="205" t="e">
        <f>#REF!</f>
        <v>#REF!</v>
      </c>
      <c r="EHW90" s="205" t="e">
        <f>#REF!</f>
        <v>#REF!</v>
      </c>
      <c r="EHX90" s="205" t="e">
        <f>#REF!</f>
        <v>#REF!</v>
      </c>
      <c r="EHY90" s="205" t="e">
        <f>#REF!</f>
        <v>#REF!</v>
      </c>
      <c r="EHZ90" s="205" t="e">
        <f>#REF!</f>
        <v>#REF!</v>
      </c>
      <c r="EIA90" s="205" t="e">
        <f>#REF!</f>
        <v>#REF!</v>
      </c>
      <c r="EIB90" s="205" t="e">
        <f>#REF!</f>
        <v>#REF!</v>
      </c>
      <c r="EIC90" s="205" t="e">
        <f>#REF!</f>
        <v>#REF!</v>
      </c>
      <c r="EID90" s="205" t="e">
        <f>#REF!</f>
        <v>#REF!</v>
      </c>
      <c r="EIE90" s="205" t="e">
        <f>#REF!</f>
        <v>#REF!</v>
      </c>
      <c r="EIF90" s="205" t="e">
        <f>#REF!</f>
        <v>#REF!</v>
      </c>
      <c r="EIG90" s="205" t="e">
        <f>#REF!</f>
        <v>#REF!</v>
      </c>
      <c r="EIH90" s="205" t="e">
        <f>#REF!</f>
        <v>#REF!</v>
      </c>
      <c r="EII90" s="205" t="e">
        <f>#REF!</f>
        <v>#REF!</v>
      </c>
      <c r="EIJ90" s="205" t="e">
        <f>#REF!</f>
        <v>#REF!</v>
      </c>
      <c r="EIK90" s="205" t="e">
        <f>#REF!</f>
        <v>#REF!</v>
      </c>
      <c r="EIL90" s="205" t="e">
        <f>#REF!</f>
        <v>#REF!</v>
      </c>
      <c r="EIM90" s="205" t="e">
        <f>#REF!</f>
        <v>#REF!</v>
      </c>
      <c r="EIN90" s="205" t="e">
        <f>#REF!</f>
        <v>#REF!</v>
      </c>
      <c r="EIO90" s="205" t="e">
        <f>#REF!</f>
        <v>#REF!</v>
      </c>
      <c r="EIP90" s="205" t="e">
        <f>#REF!</f>
        <v>#REF!</v>
      </c>
      <c r="EIQ90" s="205" t="e">
        <f>#REF!</f>
        <v>#REF!</v>
      </c>
      <c r="EIR90" s="205" t="e">
        <f>#REF!</f>
        <v>#REF!</v>
      </c>
      <c r="EIS90" s="205" t="e">
        <f>#REF!</f>
        <v>#REF!</v>
      </c>
      <c r="EIT90" s="205" t="e">
        <f>#REF!</f>
        <v>#REF!</v>
      </c>
      <c r="EIU90" s="205" t="e">
        <f>#REF!</f>
        <v>#REF!</v>
      </c>
      <c r="EIV90" s="205" t="e">
        <f>#REF!</f>
        <v>#REF!</v>
      </c>
      <c r="EIW90" s="205" t="e">
        <f>#REF!</f>
        <v>#REF!</v>
      </c>
      <c r="EIX90" s="205" t="e">
        <f>#REF!</f>
        <v>#REF!</v>
      </c>
      <c r="EIY90" s="205" t="e">
        <f>#REF!</f>
        <v>#REF!</v>
      </c>
      <c r="EIZ90" s="205" t="e">
        <f>#REF!</f>
        <v>#REF!</v>
      </c>
      <c r="EJA90" s="205" t="e">
        <f>#REF!</f>
        <v>#REF!</v>
      </c>
      <c r="EJB90" s="205" t="e">
        <f>#REF!</f>
        <v>#REF!</v>
      </c>
      <c r="EJC90" s="205" t="e">
        <f>#REF!</f>
        <v>#REF!</v>
      </c>
      <c r="EJD90" s="205" t="e">
        <f>#REF!</f>
        <v>#REF!</v>
      </c>
      <c r="EJE90" s="205" t="e">
        <f>#REF!</f>
        <v>#REF!</v>
      </c>
      <c r="EJF90" s="205" t="e">
        <f>#REF!</f>
        <v>#REF!</v>
      </c>
      <c r="EJG90" s="205" t="e">
        <f>#REF!</f>
        <v>#REF!</v>
      </c>
      <c r="EJH90" s="205" t="e">
        <f>#REF!</f>
        <v>#REF!</v>
      </c>
      <c r="EJI90" s="205" t="e">
        <f>#REF!</f>
        <v>#REF!</v>
      </c>
      <c r="EJJ90" s="205" t="e">
        <f>#REF!</f>
        <v>#REF!</v>
      </c>
      <c r="EJK90" s="205" t="e">
        <f>#REF!</f>
        <v>#REF!</v>
      </c>
      <c r="EJL90" s="205" t="e">
        <f>#REF!</f>
        <v>#REF!</v>
      </c>
      <c r="EJM90" s="205" t="e">
        <f>#REF!</f>
        <v>#REF!</v>
      </c>
      <c r="EJN90" s="205" t="e">
        <f>#REF!</f>
        <v>#REF!</v>
      </c>
      <c r="EJO90" s="205" t="e">
        <f>#REF!</f>
        <v>#REF!</v>
      </c>
      <c r="EJP90" s="205" t="e">
        <f>#REF!</f>
        <v>#REF!</v>
      </c>
      <c r="EJQ90" s="205" t="e">
        <f>#REF!</f>
        <v>#REF!</v>
      </c>
      <c r="EJR90" s="205" t="e">
        <f>#REF!</f>
        <v>#REF!</v>
      </c>
      <c r="EJS90" s="205" t="e">
        <f>#REF!</f>
        <v>#REF!</v>
      </c>
      <c r="EJT90" s="205" t="e">
        <f>#REF!</f>
        <v>#REF!</v>
      </c>
      <c r="EJU90" s="205" t="e">
        <f>#REF!</f>
        <v>#REF!</v>
      </c>
      <c r="EJV90" s="205" t="e">
        <f>#REF!</f>
        <v>#REF!</v>
      </c>
      <c r="EJW90" s="205" t="e">
        <f>#REF!</f>
        <v>#REF!</v>
      </c>
      <c r="EJX90" s="205" t="e">
        <f>#REF!</f>
        <v>#REF!</v>
      </c>
      <c r="EJY90" s="205" t="e">
        <f>#REF!</f>
        <v>#REF!</v>
      </c>
      <c r="EJZ90" s="205" t="e">
        <f>#REF!</f>
        <v>#REF!</v>
      </c>
      <c r="EKA90" s="205" t="e">
        <f>#REF!</f>
        <v>#REF!</v>
      </c>
      <c r="EKB90" s="205" t="e">
        <f>#REF!</f>
        <v>#REF!</v>
      </c>
      <c r="EKC90" s="205" t="e">
        <f>#REF!</f>
        <v>#REF!</v>
      </c>
      <c r="EKD90" s="205" t="e">
        <f>#REF!</f>
        <v>#REF!</v>
      </c>
      <c r="EKE90" s="205" t="e">
        <f>#REF!</f>
        <v>#REF!</v>
      </c>
      <c r="EKF90" s="205" t="e">
        <f>#REF!</f>
        <v>#REF!</v>
      </c>
      <c r="EKG90" s="205" t="e">
        <f>#REF!</f>
        <v>#REF!</v>
      </c>
      <c r="EKH90" s="205" t="e">
        <f>#REF!</f>
        <v>#REF!</v>
      </c>
      <c r="EKI90" s="205" t="e">
        <f>#REF!</f>
        <v>#REF!</v>
      </c>
      <c r="EKJ90" s="205" t="e">
        <f>#REF!</f>
        <v>#REF!</v>
      </c>
      <c r="EKK90" s="205" t="e">
        <f>#REF!</f>
        <v>#REF!</v>
      </c>
      <c r="EKL90" s="205" t="e">
        <f>#REF!</f>
        <v>#REF!</v>
      </c>
      <c r="EKM90" s="205" t="e">
        <f>#REF!</f>
        <v>#REF!</v>
      </c>
      <c r="EKN90" s="205" t="e">
        <f>#REF!</f>
        <v>#REF!</v>
      </c>
      <c r="EKO90" s="205" t="e">
        <f>#REF!</f>
        <v>#REF!</v>
      </c>
      <c r="EKP90" s="205" t="e">
        <f>#REF!</f>
        <v>#REF!</v>
      </c>
      <c r="EKQ90" s="205" t="e">
        <f>#REF!</f>
        <v>#REF!</v>
      </c>
      <c r="EKR90" s="205" t="e">
        <f>#REF!</f>
        <v>#REF!</v>
      </c>
      <c r="EKS90" s="205" t="e">
        <f>#REF!</f>
        <v>#REF!</v>
      </c>
      <c r="EKT90" s="205" t="e">
        <f>#REF!</f>
        <v>#REF!</v>
      </c>
      <c r="EKU90" s="205" t="e">
        <f>#REF!</f>
        <v>#REF!</v>
      </c>
      <c r="EKV90" s="205" t="e">
        <f>#REF!</f>
        <v>#REF!</v>
      </c>
      <c r="EKW90" s="205" t="e">
        <f>#REF!</f>
        <v>#REF!</v>
      </c>
      <c r="EKX90" s="205" t="e">
        <f>#REF!</f>
        <v>#REF!</v>
      </c>
      <c r="EKY90" s="205" t="e">
        <f>#REF!</f>
        <v>#REF!</v>
      </c>
      <c r="EKZ90" s="205" t="e">
        <f>#REF!</f>
        <v>#REF!</v>
      </c>
      <c r="ELA90" s="205" t="e">
        <f>#REF!</f>
        <v>#REF!</v>
      </c>
      <c r="ELB90" s="205" t="e">
        <f>#REF!</f>
        <v>#REF!</v>
      </c>
      <c r="ELC90" s="205" t="e">
        <f>#REF!</f>
        <v>#REF!</v>
      </c>
      <c r="ELD90" s="205" t="e">
        <f>#REF!</f>
        <v>#REF!</v>
      </c>
      <c r="ELE90" s="205" t="e">
        <f>#REF!</f>
        <v>#REF!</v>
      </c>
      <c r="ELF90" s="205" t="e">
        <f>#REF!</f>
        <v>#REF!</v>
      </c>
      <c r="ELG90" s="205" t="e">
        <f>#REF!</f>
        <v>#REF!</v>
      </c>
      <c r="ELH90" s="205" t="e">
        <f>#REF!</f>
        <v>#REF!</v>
      </c>
      <c r="ELI90" s="205" t="e">
        <f>#REF!</f>
        <v>#REF!</v>
      </c>
      <c r="ELJ90" s="205" t="e">
        <f>#REF!</f>
        <v>#REF!</v>
      </c>
      <c r="ELK90" s="205" t="e">
        <f>#REF!</f>
        <v>#REF!</v>
      </c>
      <c r="ELL90" s="205" t="e">
        <f>#REF!</f>
        <v>#REF!</v>
      </c>
      <c r="ELM90" s="205" t="e">
        <f>#REF!</f>
        <v>#REF!</v>
      </c>
      <c r="ELN90" s="205" t="e">
        <f>#REF!</f>
        <v>#REF!</v>
      </c>
      <c r="ELO90" s="205" t="e">
        <f>#REF!</f>
        <v>#REF!</v>
      </c>
      <c r="ELP90" s="205" t="e">
        <f>#REF!</f>
        <v>#REF!</v>
      </c>
      <c r="ELQ90" s="205" t="e">
        <f>#REF!</f>
        <v>#REF!</v>
      </c>
      <c r="ELR90" s="205" t="e">
        <f>#REF!</f>
        <v>#REF!</v>
      </c>
      <c r="ELS90" s="205" t="e">
        <f>#REF!</f>
        <v>#REF!</v>
      </c>
      <c r="ELT90" s="205" t="e">
        <f>#REF!</f>
        <v>#REF!</v>
      </c>
      <c r="ELU90" s="205" t="e">
        <f>#REF!</f>
        <v>#REF!</v>
      </c>
      <c r="ELV90" s="205" t="e">
        <f>#REF!</f>
        <v>#REF!</v>
      </c>
      <c r="ELW90" s="205" t="e">
        <f>#REF!</f>
        <v>#REF!</v>
      </c>
      <c r="ELX90" s="205" t="e">
        <f>#REF!</f>
        <v>#REF!</v>
      </c>
      <c r="ELY90" s="205" t="e">
        <f>#REF!</f>
        <v>#REF!</v>
      </c>
      <c r="ELZ90" s="205" t="e">
        <f>#REF!</f>
        <v>#REF!</v>
      </c>
      <c r="EMA90" s="205" t="e">
        <f>#REF!</f>
        <v>#REF!</v>
      </c>
      <c r="EMB90" s="205" t="e">
        <f>#REF!</f>
        <v>#REF!</v>
      </c>
      <c r="EMC90" s="205" t="e">
        <f>#REF!</f>
        <v>#REF!</v>
      </c>
      <c r="EMD90" s="205" t="e">
        <f>#REF!</f>
        <v>#REF!</v>
      </c>
      <c r="EME90" s="205" t="e">
        <f>#REF!</f>
        <v>#REF!</v>
      </c>
      <c r="EMF90" s="205" t="e">
        <f>#REF!</f>
        <v>#REF!</v>
      </c>
      <c r="EMG90" s="205" t="e">
        <f>#REF!</f>
        <v>#REF!</v>
      </c>
      <c r="EMH90" s="205" t="e">
        <f>#REF!</f>
        <v>#REF!</v>
      </c>
      <c r="EMI90" s="205" t="e">
        <f>#REF!</f>
        <v>#REF!</v>
      </c>
      <c r="EMJ90" s="205" t="e">
        <f>#REF!</f>
        <v>#REF!</v>
      </c>
      <c r="EMK90" s="205" t="e">
        <f>#REF!</f>
        <v>#REF!</v>
      </c>
      <c r="EML90" s="205" t="e">
        <f>#REF!</f>
        <v>#REF!</v>
      </c>
      <c r="EMM90" s="205" t="e">
        <f>#REF!</f>
        <v>#REF!</v>
      </c>
      <c r="EMN90" s="205" t="e">
        <f>#REF!</f>
        <v>#REF!</v>
      </c>
      <c r="EMO90" s="205" t="e">
        <f>#REF!</f>
        <v>#REF!</v>
      </c>
      <c r="EMP90" s="205" t="e">
        <f>#REF!</f>
        <v>#REF!</v>
      </c>
      <c r="EMQ90" s="205" t="e">
        <f>#REF!</f>
        <v>#REF!</v>
      </c>
      <c r="EMR90" s="205" t="e">
        <f>#REF!</f>
        <v>#REF!</v>
      </c>
      <c r="EMS90" s="205" t="e">
        <f>#REF!</f>
        <v>#REF!</v>
      </c>
      <c r="EMT90" s="205" t="e">
        <f>#REF!</f>
        <v>#REF!</v>
      </c>
      <c r="EMU90" s="205" t="e">
        <f>#REF!</f>
        <v>#REF!</v>
      </c>
      <c r="EMV90" s="205" t="e">
        <f>#REF!</f>
        <v>#REF!</v>
      </c>
      <c r="EMW90" s="205" t="e">
        <f>#REF!</f>
        <v>#REF!</v>
      </c>
      <c r="EMX90" s="205" t="e">
        <f>#REF!</f>
        <v>#REF!</v>
      </c>
      <c r="EMY90" s="205" t="e">
        <f>#REF!</f>
        <v>#REF!</v>
      </c>
      <c r="EMZ90" s="205" t="e">
        <f>#REF!</f>
        <v>#REF!</v>
      </c>
      <c r="ENA90" s="205" t="e">
        <f>#REF!</f>
        <v>#REF!</v>
      </c>
      <c r="ENB90" s="205" t="e">
        <f>#REF!</f>
        <v>#REF!</v>
      </c>
      <c r="ENC90" s="205" t="e">
        <f>#REF!</f>
        <v>#REF!</v>
      </c>
      <c r="END90" s="205" t="e">
        <f>#REF!</f>
        <v>#REF!</v>
      </c>
      <c r="ENE90" s="205" t="e">
        <f>#REF!</f>
        <v>#REF!</v>
      </c>
      <c r="ENF90" s="205" t="e">
        <f>#REF!</f>
        <v>#REF!</v>
      </c>
      <c r="ENG90" s="205" t="e">
        <f>#REF!</f>
        <v>#REF!</v>
      </c>
      <c r="ENH90" s="205" t="e">
        <f>#REF!</f>
        <v>#REF!</v>
      </c>
      <c r="ENI90" s="205" t="e">
        <f>#REF!</f>
        <v>#REF!</v>
      </c>
      <c r="ENJ90" s="205" t="e">
        <f>#REF!</f>
        <v>#REF!</v>
      </c>
      <c r="ENK90" s="205" t="e">
        <f>#REF!</f>
        <v>#REF!</v>
      </c>
      <c r="ENL90" s="205" t="e">
        <f>#REF!</f>
        <v>#REF!</v>
      </c>
      <c r="ENM90" s="205" t="e">
        <f>#REF!</f>
        <v>#REF!</v>
      </c>
      <c r="ENN90" s="205" t="e">
        <f>#REF!</f>
        <v>#REF!</v>
      </c>
      <c r="ENO90" s="205" t="e">
        <f>#REF!</f>
        <v>#REF!</v>
      </c>
      <c r="ENP90" s="205" t="e">
        <f>#REF!</f>
        <v>#REF!</v>
      </c>
      <c r="ENQ90" s="205" t="e">
        <f>#REF!</f>
        <v>#REF!</v>
      </c>
      <c r="ENR90" s="205" t="e">
        <f>#REF!</f>
        <v>#REF!</v>
      </c>
      <c r="ENS90" s="205" t="e">
        <f>#REF!</f>
        <v>#REF!</v>
      </c>
      <c r="ENT90" s="205" t="e">
        <f>#REF!</f>
        <v>#REF!</v>
      </c>
      <c r="ENU90" s="205" t="e">
        <f>#REF!</f>
        <v>#REF!</v>
      </c>
      <c r="ENV90" s="205" t="e">
        <f>#REF!</f>
        <v>#REF!</v>
      </c>
      <c r="ENW90" s="205" t="e">
        <f>#REF!</f>
        <v>#REF!</v>
      </c>
      <c r="ENX90" s="205" t="e">
        <f>#REF!</f>
        <v>#REF!</v>
      </c>
      <c r="ENY90" s="205" t="e">
        <f>#REF!</f>
        <v>#REF!</v>
      </c>
      <c r="ENZ90" s="205" t="e">
        <f>#REF!</f>
        <v>#REF!</v>
      </c>
      <c r="EOA90" s="205" t="e">
        <f>#REF!</f>
        <v>#REF!</v>
      </c>
      <c r="EOB90" s="205" t="e">
        <f>#REF!</f>
        <v>#REF!</v>
      </c>
      <c r="EOC90" s="205" t="e">
        <f>#REF!</f>
        <v>#REF!</v>
      </c>
      <c r="EOD90" s="205" t="e">
        <f>#REF!</f>
        <v>#REF!</v>
      </c>
      <c r="EOE90" s="205" t="e">
        <f>#REF!</f>
        <v>#REF!</v>
      </c>
      <c r="EOF90" s="205" t="e">
        <f>#REF!</f>
        <v>#REF!</v>
      </c>
      <c r="EOG90" s="205" t="e">
        <f>#REF!</f>
        <v>#REF!</v>
      </c>
      <c r="EOH90" s="205" t="e">
        <f>#REF!</f>
        <v>#REF!</v>
      </c>
      <c r="EOI90" s="205" t="e">
        <f>#REF!</f>
        <v>#REF!</v>
      </c>
      <c r="EOJ90" s="205" t="e">
        <f>#REF!</f>
        <v>#REF!</v>
      </c>
      <c r="EOK90" s="205" t="e">
        <f>#REF!</f>
        <v>#REF!</v>
      </c>
      <c r="EOL90" s="205" t="e">
        <f>#REF!</f>
        <v>#REF!</v>
      </c>
      <c r="EOM90" s="205" t="e">
        <f>#REF!</f>
        <v>#REF!</v>
      </c>
      <c r="EON90" s="205" t="e">
        <f>#REF!</f>
        <v>#REF!</v>
      </c>
      <c r="EOO90" s="205" t="e">
        <f>#REF!</f>
        <v>#REF!</v>
      </c>
      <c r="EOP90" s="205" t="e">
        <f>#REF!</f>
        <v>#REF!</v>
      </c>
      <c r="EOQ90" s="205" t="e">
        <f>#REF!</f>
        <v>#REF!</v>
      </c>
      <c r="EOR90" s="205" t="e">
        <f>#REF!</f>
        <v>#REF!</v>
      </c>
      <c r="EOS90" s="205" t="e">
        <f>#REF!</f>
        <v>#REF!</v>
      </c>
      <c r="EOT90" s="205" t="e">
        <f>#REF!</f>
        <v>#REF!</v>
      </c>
      <c r="EOU90" s="205" t="e">
        <f>#REF!</f>
        <v>#REF!</v>
      </c>
      <c r="EOV90" s="205" t="e">
        <f>#REF!</f>
        <v>#REF!</v>
      </c>
      <c r="EOW90" s="205" t="e">
        <f>#REF!</f>
        <v>#REF!</v>
      </c>
      <c r="EOX90" s="205" t="e">
        <f>#REF!</f>
        <v>#REF!</v>
      </c>
      <c r="EOY90" s="205" t="e">
        <f>#REF!</f>
        <v>#REF!</v>
      </c>
      <c r="EOZ90" s="205" t="e">
        <f>#REF!</f>
        <v>#REF!</v>
      </c>
      <c r="EPA90" s="205" t="e">
        <f>#REF!</f>
        <v>#REF!</v>
      </c>
      <c r="EPB90" s="205" t="e">
        <f>#REF!</f>
        <v>#REF!</v>
      </c>
      <c r="EPC90" s="205" t="e">
        <f>#REF!</f>
        <v>#REF!</v>
      </c>
      <c r="EPD90" s="205" t="e">
        <f>#REF!</f>
        <v>#REF!</v>
      </c>
      <c r="EPE90" s="205" t="e">
        <f>#REF!</f>
        <v>#REF!</v>
      </c>
      <c r="EPF90" s="205" t="e">
        <f>#REF!</f>
        <v>#REF!</v>
      </c>
      <c r="EPG90" s="205" t="e">
        <f>#REF!</f>
        <v>#REF!</v>
      </c>
      <c r="EPH90" s="205" t="e">
        <f>#REF!</f>
        <v>#REF!</v>
      </c>
      <c r="EPI90" s="205" t="e">
        <f>#REF!</f>
        <v>#REF!</v>
      </c>
      <c r="EPJ90" s="205" t="e">
        <f>#REF!</f>
        <v>#REF!</v>
      </c>
      <c r="EPK90" s="205" t="e">
        <f>#REF!</f>
        <v>#REF!</v>
      </c>
      <c r="EPL90" s="205" t="e">
        <f>#REF!</f>
        <v>#REF!</v>
      </c>
      <c r="EPM90" s="205" t="e">
        <f>#REF!</f>
        <v>#REF!</v>
      </c>
      <c r="EPN90" s="205" t="e">
        <f>#REF!</f>
        <v>#REF!</v>
      </c>
      <c r="EPO90" s="205" t="e">
        <f>#REF!</f>
        <v>#REF!</v>
      </c>
      <c r="EPP90" s="205" t="e">
        <f>#REF!</f>
        <v>#REF!</v>
      </c>
      <c r="EPQ90" s="205" t="e">
        <f>#REF!</f>
        <v>#REF!</v>
      </c>
      <c r="EPR90" s="205" t="e">
        <f>#REF!</f>
        <v>#REF!</v>
      </c>
      <c r="EPS90" s="205" t="e">
        <f>#REF!</f>
        <v>#REF!</v>
      </c>
      <c r="EPT90" s="205" t="e">
        <f>#REF!</f>
        <v>#REF!</v>
      </c>
      <c r="EPU90" s="205" t="e">
        <f>#REF!</f>
        <v>#REF!</v>
      </c>
      <c r="EPV90" s="205" t="e">
        <f>#REF!</f>
        <v>#REF!</v>
      </c>
      <c r="EPW90" s="205" t="e">
        <f>#REF!</f>
        <v>#REF!</v>
      </c>
      <c r="EPX90" s="205" t="e">
        <f>#REF!</f>
        <v>#REF!</v>
      </c>
      <c r="EPY90" s="205" t="e">
        <f>#REF!</f>
        <v>#REF!</v>
      </c>
      <c r="EPZ90" s="205" t="e">
        <f>#REF!</f>
        <v>#REF!</v>
      </c>
      <c r="EQA90" s="205" t="e">
        <f>#REF!</f>
        <v>#REF!</v>
      </c>
      <c r="EQB90" s="205" t="e">
        <f>#REF!</f>
        <v>#REF!</v>
      </c>
      <c r="EQC90" s="205" t="e">
        <f>#REF!</f>
        <v>#REF!</v>
      </c>
      <c r="EQD90" s="205" t="e">
        <f>#REF!</f>
        <v>#REF!</v>
      </c>
      <c r="EQE90" s="205" t="e">
        <f>#REF!</f>
        <v>#REF!</v>
      </c>
      <c r="EQF90" s="205" t="e">
        <f>#REF!</f>
        <v>#REF!</v>
      </c>
      <c r="EQG90" s="205" t="e">
        <f>#REF!</f>
        <v>#REF!</v>
      </c>
      <c r="EQH90" s="205" t="e">
        <f>#REF!</f>
        <v>#REF!</v>
      </c>
      <c r="EQI90" s="205" t="e">
        <f>#REF!</f>
        <v>#REF!</v>
      </c>
      <c r="EQJ90" s="205" t="e">
        <f>#REF!</f>
        <v>#REF!</v>
      </c>
      <c r="EQK90" s="205" t="e">
        <f>#REF!</f>
        <v>#REF!</v>
      </c>
      <c r="EQL90" s="205" t="e">
        <f>#REF!</f>
        <v>#REF!</v>
      </c>
      <c r="EQM90" s="205" t="e">
        <f>#REF!</f>
        <v>#REF!</v>
      </c>
      <c r="EQN90" s="205" t="e">
        <f>#REF!</f>
        <v>#REF!</v>
      </c>
      <c r="EQO90" s="205" t="e">
        <f>#REF!</f>
        <v>#REF!</v>
      </c>
      <c r="EQP90" s="205" t="e">
        <f>#REF!</f>
        <v>#REF!</v>
      </c>
      <c r="EQQ90" s="205" t="e">
        <f>#REF!</f>
        <v>#REF!</v>
      </c>
      <c r="EQR90" s="205" t="e">
        <f>#REF!</f>
        <v>#REF!</v>
      </c>
      <c r="EQS90" s="205" t="e">
        <f>#REF!</f>
        <v>#REF!</v>
      </c>
      <c r="EQT90" s="205" t="e">
        <f>#REF!</f>
        <v>#REF!</v>
      </c>
      <c r="EQU90" s="205" t="e">
        <f>#REF!</f>
        <v>#REF!</v>
      </c>
      <c r="EQV90" s="205" t="e">
        <f>#REF!</f>
        <v>#REF!</v>
      </c>
      <c r="EQW90" s="205" t="e">
        <f>#REF!</f>
        <v>#REF!</v>
      </c>
      <c r="EQX90" s="205" t="e">
        <f>#REF!</f>
        <v>#REF!</v>
      </c>
      <c r="EQY90" s="205" t="e">
        <f>#REF!</f>
        <v>#REF!</v>
      </c>
      <c r="EQZ90" s="205" t="e">
        <f>#REF!</f>
        <v>#REF!</v>
      </c>
      <c r="ERA90" s="205" t="e">
        <f>#REF!</f>
        <v>#REF!</v>
      </c>
      <c r="ERB90" s="205" t="e">
        <f>#REF!</f>
        <v>#REF!</v>
      </c>
      <c r="ERC90" s="205" t="e">
        <f>#REF!</f>
        <v>#REF!</v>
      </c>
      <c r="ERD90" s="205" t="e">
        <f>#REF!</f>
        <v>#REF!</v>
      </c>
      <c r="ERE90" s="205" t="e">
        <f>#REF!</f>
        <v>#REF!</v>
      </c>
      <c r="ERF90" s="205" t="e">
        <f>#REF!</f>
        <v>#REF!</v>
      </c>
      <c r="ERG90" s="205" t="e">
        <f>#REF!</f>
        <v>#REF!</v>
      </c>
      <c r="ERH90" s="205" t="e">
        <f>#REF!</f>
        <v>#REF!</v>
      </c>
      <c r="ERI90" s="205" t="e">
        <f>#REF!</f>
        <v>#REF!</v>
      </c>
      <c r="ERJ90" s="205" t="e">
        <f>#REF!</f>
        <v>#REF!</v>
      </c>
      <c r="ERK90" s="205" t="e">
        <f>#REF!</f>
        <v>#REF!</v>
      </c>
      <c r="ERL90" s="205" t="e">
        <f>#REF!</f>
        <v>#REF!</v>
      </c>
      <c r="ERM90" s="205" t="e">
        <f>#REF!</f>
        <v>#REF!</v>
      </c>
      <c r="ERN90" s="205" t="e">
        <f>#REF!</f>
        <v>#REF!</v>
      </c>
      <c r="ERO90" s="205" t="e">
        <f>#REF!</f>
        <v>#REF!</v>
      </c>
      <c r="ERP90" s="205" t="e">
        <f>#REF!</f>
        <v>#REF!</v>
      </c>
      <c r="ERQ90" s="205" t="e">
        <f>#REF!</f>
        <v>#REF!</v>
      </c>
      <c r="ERR90" s="205" t="e">
        <f>#REF!</f>
        <v>#REF!</v>
      </c>
      <c r="ERS90" s="205" t="e">
        <f>#REF!</f>
        <v>#REF!</v>
      </c>
      <c r="ERT90" s="205" t="e">
        <f>#REF!</f>
        <v>#REF!</v>
      </c>
      <c r="ERU90" s="205" t="e">
        <f>#REF!</f>
        <v>#REF!</v>
      </c>
      <c r="ERV90" s="205" t="e">
        <f>#REF!</f>
        <v>#REF!</v>
      </c>
      <c r="ERW90" s="205" t="e">
        <f>#REF!</f>
        <v>#REF!</v>
      </c>
      <c r="ERX90" s="205" t="e">
        <f>#REF!</f>
        <v>#REF!</v>
      </c>
      <c r="ERY90" s="205" t="e">
        <f>#REF!</f>
        <v>#REF!</v>
      </c>
      <c r="ERZ90" s="205" t="e">
        <f>#REF!</f>
        <v>#REF!</v>
      </c>
      <c r="ESA90" s="205" t="e">
        <f>#REF!</f>
        <v>#REF!</v>
      </c>
      <c r="ESB90" s="205" t="e">
        <f>#REF!</f>
        <v>#REF!</v>
      </c>
      <c r="ESC90" s="205" t="e">
        <f>#REF!</f>
        <v>#REF!</v>
      </c>
      <c r="ESD90" s="205" t="e">
        <f>#REF!</f>
        <v>#REF!</v>
      </c>
      <c r="ESE90" s="205" t="e">
        <f>#REF!</f>
        <v>#REF!</v>
      </c>
      <c r="ESF90" s="205" t="e">
        <f>#REF!</f>
        <v>#REF!</v>
      </c>
      <c r="ESG90" s="205" t="e">
        <f>#REF!</f>
        <v>#REF!</v>
      </c>
      <c r="ESH90" s="205" t="e">
        <f>#REF!</f>
        <v>#REF!</v>
      </c>
      <c r="ESI90" s="205" t="e">
        <f>#REF!</f>
        <v>#REF!</v>
      </c>
      <c r="ESJ90" s="205" t="e">
        <f>#REF!</f>
        <v>#REF!</v>
      </c>
      <c r="ESK90" s="205" t="e">
        <f>#REF!</f>
        <v>#REF!</v>
      </c>
      <c r="ESL90" s="205" t="e">
        <f>#REF!</f>
        <v>#REF!</v>
      </c>
      <c r="ESM90" s="205" t="e">
        <f>#REF!</f>
        <v>#REF!</v>
      </c>
      <c r="ESN90" s="205" t="e">
        <f>#REF!</f>
        <v>#REF!</v>
      </c>
      <c r="ESO90" s="205" t="e">
        <f>#REF!</f>
        <v>#REF!</v>
      </c>
      <c r="ESP90" s="205" t="e">
        <f>#REF!</f>
        <v>#REF!</v>
      </c>
      <c r="ESQ90" s="205" t="e">
        <f>#REF!</f>
        <v>#REF!</v>
      </c>
      <c r="ESR90" s="205" t="e">
        <f>#REF!</f>
        <v>#REF!</v>
      </c>
      <c r="ESS90" s="205" t="e">
        <f>#REF!</f>
        <v>#REF!</v>
      </c>
      <c r="EST90" s="205" t="e">
        <f>#REF!</f>
        <v>#REF!</v>
      </c>
      <c r="ESU90" s="205" t="e">
        <f>#REF!</f>
        <v>#REF!</v>
      </c>
      <c r="ESV90" s="205" t="e">
        <f>#REF!</f>
        <v>#REF!</v>
      </c>
      <c r="ESW90" s="205" t="e">
        <f>#REF!</f>
        <v>#REF!</v>
      </c>
      <c r="ESX90" s="205" t="e">
        <f>#REF!</f>
        <v>#REF!</v>
      </c>
      <c r="ESY90" s="205" t="e">
        <f>#REF!</f>
        <v>#REF!</v>
      </c>
      <c r="ESZ90" s="205" t="e">
        <f>#REF!</f>
        <v>#REF!</v>
      </c>
      <c r="ETA90" s="205" t="e">
        <f>#REF!</f>
        <v>#REF!</v>
      </c>
      <c r="ETB90" s="205" t="e">
        <f>#REF!</f>
        <v>#REF!</v>
      </c>
      <c r="ETC90" s="205" t="e">
        <f>#REF!</f>
        <v>#REF!</v>
      </c>
      <c r="ETD90" s="205" t="e">
        <f>#REF!</f>
        <v>#REF!</v>
      </c>
      <c r="ETE90" s="205" t="e">
        <f>#REF!</f>
        <v>#REF!</v>
      </c>
      <c r="ETF90" s="205" t="e">
        <f>#REF!</f>
        <v>#REF!</v>
      </c>
      <c r="ETG90" s="205" t="e">
        <f>#REF!</f>
        <v>#REF!</v>
      </c>
      <c r="ETH90" s="205" t="e">
        <f>#REF!</f>
        <v>#REF!</v>
      </c>
      <c r="ETI90" s="205" t="e">
        <f>#REF!</f>
        <v>#REF!</v>
      </c>
      <c r="ETJ90" s="205" t="e">
        <f>#REF!</f>
        <v>#REF!</v>
      </c>
      <c r="ETK90" s="205" t="e">
        <f>#REF!</f>
        <v>#REF!</v>
      </c>
      <c r="ETL90" s="205" t="e">
        <f>#REF!</f>
        <v>#REF!</v>
      </c>
      <c r="ETM90" s="205" t="e">
        <f>#REF!</f>
        <v>#REF!</v>
      </c>
      <c r="ETN90" s="205" t="e">
        <f>#REF!</f>
        <v>#REF!</v>
      </c>
      <c r="ETO90" s="205" t="e">
        <f>#REF!</f>
        <v>#REF!</v>
      </c>
      <c r="ETP90" s="205" t="e">
        <f>#REF!</f>
        <v>#REF!</v>
      </c>
      <c r="ETQ90" s="205" t="e">
        <f>#REF!</f>
        <v>#REF!</v>
      </c>
      <c r="ETR90" s="205" t="e">
        <f>#REF!</f>
        <v>#REF!</v>
      </c>
      <c r="ETS90" s="205" t="e">
        <f>#REF!</f>
        <v>#REF!</v>
      </c>
      <c r="ETT90" s="205" t="e">
        <f>#REF!</f>
        <v>#REF!</v>
      </c>
      <c r="ETU90" s="205" t="e">
        <f>#REF!</f>
        <v>#REF!</v>
      </c>
      <c r="ETV90" s="205" t="e">
        <f>#REF!</f>
        <v>#REF!</v>
      </c>
      <c r="ETW90" s="205" t="e">
        <f>#REF!</f>
        <v>#REF!</v>
      </c>
      <c r="ETX90" s="205" t="e">
        <f>#REF!</f>
        <v>#REF!</v>
      </c>
      <c r="ETY90" s="205" t="e">
        <f>#REF!</f>
        <v>#REF!</v>
      </c>
      <c r="ETZ90" s="205" t="e">
        <f>#REF!</f>
        <v>#REF!</v>
      </c>
      <c r="EUA90" s="205" t="e">
        <f>#REF!</f>
        <v>#REF!</v>
      </c>
      <c r="EUB90" s="205" t="e">
        <f>#REF!</f>
        <v>#REF!</v>
      </c>
      <c r="EUC90" s="205" t="e">
        <f>#REF!</f>
        <v>#REF!</v>
      </c>
      <c r="EUD90" s="205" t="e">
        <f>#REF!</f>
        <v>#REF!</v>
      </c>
      <c r="EUE90" s="205" t="e">
        <f>#REF!</f>
        <v>#REF!</v>
      </c>
      <c r="EUF90" s="205" t="e">
        <f>#REF!</f>
        <v>#REF!</v>
      </c>
      <c r="EUG90" s="205" t="e">
        <f>#REF!</f>
        <v>#REF!</v>
      </c>
      <c r="EUH90" s="205" t="e">
        <f>#REF!</f>
        <v>#REF!</v>
      </c>
      <c r="EUI90" s="205" t="e">
        <f>#REF!</f>
        <v>#REF!</v>
      </c>
      <c r="EUJ90" s="205" t="e">
        <f>#REF!</f>
        <v>#REF!</v>
      </c>
      <c r="EUK90" s="205" t="e">
        <f>#REF!</f>
        <v>#REF!</v>
      </c>
      <c r="EUL90" s="205" t="e">
        <f>#REF!</f>
        <v>#REF!</v>
      </c>
      <c r="EUM90" s="205" t="e">
        <f>#REF!</f>
        <v>#REF!</v>
      </c>
      <c r="EUN90" s="205" t="e">
        <f>#REF!</f>
        <v>#REF!</v>
      </c>
      <c r="EUO90" s="205" t="e">
        <f>#REF!</f>
        <v>#REF!</v>
      </c>
      <c r="EUP90" s="205" t="e">
        <f>#REF!</f>
        <v>#REF!</v>
      </c>
      <c r="EUQ90" s="205" t="e">
        <f>#REF!</f>
        <v>#REF!</v>
      </c>
      <c r="EUR90" s="205" t="e">
        <f>#REF!</f>
        <v>#REF!</v>
      </c>
      <c r="EUS90" s="205" t="e">
        <f>#REF!</f>
        <v>#REF!</v>
      </c>
      <c r="EUT90" s="205" t="e">
        <f>#REF!</f>
        <v>#REF!</v>
      </c>
      <c r="EUU90" s="205" t="e">
        <f>#REF!</f>
        <v>#REF!</v>
      </c>
      <c r="EUV90" s="205" t="e">
        <f>#REF!</f>
        <v>#REF!</v>
      </c>
      <c r="EUW90" s="205" t="e">
        <f>#REF!</f>
        <v>#REF!</v>
      </c>
      <c r="EUX90" s="205" t="e">
        <f>#REF!</f>
        <v>#REF!</v>
      </c>
      <c r="EUY90" s="205" t="e">
        <f>#REF!</f>
        <v>#REF!</v>
      </c>
      <c r="EUZ90" s="205" t="e">
        <f>#REF!</f>
        <v>#REF!</v>
      </c>
      <c r="EVA90" s="205" t="e">
        <f>#REF!</f>
        <v>#REF!</v>
      </c>
      <c r="EVB90" s="205" t="e">
        <f>#REF!</f>
        <v>#REF!</v>
      </c>
      <c r="EVC90" s="205" t="e">
        <f>#REF!</f>
        <v>#REF!</v>
      </c>
      <c r="EVD90" s="205" t="e">
        <f>#REF!</f>
        <v>#REF!</v>
      </c>
      <c r="EVE90" s="205" t="e">
        <f>#REF!</f>
        <v>#REF!</v>
      </c>
      <c r="EVF90" s="205" t="e">
        <f>#REF!</f>
        <v>#REF!</v>
      </c>
      <c r="EVG90" s="205" t="e">
        <f>#REF!</f>
        <v>#REF!</v>
      </c>
      <c r="EVH90" s="205" t="e">
        <f>#REF!</f>
        <v>#REF!</v>
      </c>
      <c r="EVI90" s="205" t="e">
        <f>#REF!</f>
        <v>#REF!</v>
      </c>
      <c r="EVJ90" s="205" t="e">
        <f>#REF!</f>
        <v>#REF!</v>
      </c>
      <c r="EVK90" s="205" t="e">
        <f>#REF!</f>
        <v>#REF!</v>
      </c>
      <c r="EVL90" s="205" t="e">
        <f>#REF!</f>
        <v>#REF!</v>
      </c>
      <c r="EVM90" s="205" t="e">
        <f>#REF!</f>
        <v>#REF!</v>
      </c>
      <c r="EVN90" s="205" t="e">
        <f>#REF!</f>
        <v>#REF!</v>
      </c>
      <c r="EVO90" s="205" t="e">
        <f>#REF!</f>
        <v>#REF!</v>
      </c>
      <c r="EVP90" s="205" t="e">
        <f>#REF!</f>
        <v>#REF!</v>
      </c>
      <c r="EVQ90" s="205" t="e">
        <f>#REF!</f>
        <v>#REF!</v>
      </c>
      <c r="EVR90" s="205" t="e">
        <f>#REF!</f>
        <v>#REF!</v>
      </c>
      <c r="EVS90" s="205" t="e">
        <f>#REF!</f>
        <v>#REF!</v>
      </c>
      <c r="EVT90" s="205" t="e">
        <f>#REF!</f>
        <v>#REF!</v>
      </c>
      <c r="EVU90" s="205" t="e">
        <f>#REF!</f>
        <v>#REF!</v>
      </c>
      <c r="EVV90" s="205" t="e">
        <f>#REF!</f>
        <v>#REF!</v>
      </c>
      <c r="EVW90" s="205" t="e">
        <f>#REF!</f>
        <v>#REF!</v>
      </c>
      <c r="EVX90" s="205" t="e">
        <f>#REF!</f>
        <v>#REF!</v>
      </c>
      <c r="EVY90" s="205" t="e">
        <f>#REF!</f>
        <v>#REF!</v>
      </c>
      <c r="EVZ90" s="205" t="e">
        <f>#REF!</f>
        <v>#REF!</v>
      </c>
      <c r="EWA90" s="205" t="e">
        <f>#REF!</f>
        <v>#REF!</v>
      </c>
      <c r="EWB90" s="205" t="e">
        <f>#REF!</f>
        <v>#REF!</v>
      </c>
      <c r="EWC90" s="205" t="e">
        <f>#REF!</f>
        <v>#REF!</v>
      </c>
      <c r="EWD90" s="205" t="e">
        <f>#REF!</f>
        <v>#REF!</v>
      </c>
      <c r="EWE90" s="205" t="e">
        <f>#REF!</f>
        <v>#REF!</v>
      </c>
      <c r="EWF90" s="205" t="e">
        <f>#REF!</f>
        <v>#REF!</v>
      </c>
      <c r="EWG90" s="205" t="e">
        <f>#REF!</f>
        <v>#REF!</v>
      </c>
      <c r="EWH90" s="205" t="e">
        <f>#REF!</f>
        <v>#REF!</v>
      </c>
      <c r="EWI90" s="205" t="e">
        <f>#REF!</f>
        <v>#REF!</v>
      </c>
      <c r="EWJ90" s="205" t="e">
        <f>#REF!</f>
        <v>#REF!</v>
      </c>
      <c r="EWK90" s="205" t="e">
        <f>#REF!</f>
        <v>#REF!</v>
      </c>
      <c r="EWL90" s="205" t="e">
        <f>#REF!</f>
        <v>#REF!</v>
      </c>
      <c r="EWM90" s="205" t="e">
        <f>#REF!</f>
        <v>#REF!</v>
      </c>
      <c r="EWN90" s="205" t="e">
        <f>#REF!</f>
        <v>#REF!</v>
      </c>
      <c r="EWO90" s="205" t="e">
        <f>#REF!</f>
        <v>#REF!</v>
      </c>
      <c r="EWP90" s="205" t="e">
        <f>#REF!</f>
        <v>#REF!</v>
      </c>
      <c r="EWQ90" s="205" t="e">
        <f>#REF!</f>
        <v>#REF!</v>
      </c>
      <c r="EWR90" s="205" t="e">
        <f>#REF!</f>
        <v>#REF!</v>
      </c>
      <c r="EWS90" s="205" t="e">
        <f>#REF!</f>
        <v>#REF!</v>
      </c>
      <c r="EWT90" s="205" t="e">
        <f>#REF!</f>
        <v>#REF!</v>
      </c>
      <c r="EWU90" s="205" t="e">
        <f>#REF!</f>
        <v>#REF!</v>
      </c>
      <c r="EWV90" s="205" t="e">
        <f>#REF!</f>
        <v>#REF!</v>
      </c>
      <c r="EWW90" s="205" t="e">
        <f>#REF!</f>
        <v>#REF!</v>
      </c>
      <c r="EWX90" s="205" t="e">
        <f>#REF!</f>
        <v>#REF!</v>
      </c>
      <c r="EWY90" s="205" t="e">
        <f>#REF!</f>
        <v>#REF!</v>
      </c>
      <c r="EWZ90" s="205" t="e">
        <f>#REF!</f>
        <v>#REF!</v>
      </c>
      <c r="EXA90" s="205" t="e">
        <f>#REF!</f>
        <v>#REF!</v>
      </c>
      <c r="EXB90" s="205" t="e">
        <f>#REF!</f>
        <v>#REF!</v>
      </c>
      <c r="EXC90" s="205" t="e">
        <f>#REF!</f>
        <v>#REF!</v>
      </c>
      <c r="EXD90" s="205" t="e">
        <f>#REF!</f>
        <v>#REF!</v>
      </c>
      <c r="EXE90" s="205" t="e">
        <f>#REF!</f>
        <v>#REF!</v>
      </c>
      <c r="EXF90" s="205" t="e">
        <f>#REF!</f>
        <v>#REF!</v>
      </c>
      <c r="EXG90" s="205" t="e">
        <f>#REF!</f>
        <v>#REF!</v>
      </c>
      <c r="EXH90" s="205" t="e">
        <f>#REF!</f>
        <v>#REF!</v>
      </c>
      <c r="EXI90" s="205" t="e">
        <f>#REF!</f>
        <v>#REF!</v>
      </c>
      <c r="EXJ90" s="205" t="e">
        <f>#REF!</f>
        <v>#REF!</v>
      </c>
      <c r="EXK90" s="205" t="e">
        <f>#REF!</f>
        <v>#REF!</v>
      </c>
      <c r="EXL90" s="205" t="e">
        <f>#REF!</f>
        <v>#REF!</v>
      </c>
      <c r="EXM90" s="205" t="e">
        <f>#REF!</f>
        <v>#REF!</v>
      </c>
      <c r="EXN90" s="205" t="e">
        <f>#REF!</f>
        <v>#REF!</v>
      </c>
      <c r="EXO90" s="205" t="e">
        <f>#REF!</f>
        <v>#REF!</v>
      </c>
      <c r="EXP90" s="205" t="e">
        <f>#REF!</f>
        <v>#REF!</v>
      </c>
      <c r="EXQ90" s="205" t="e">
        <f>#REF!</f>
        <v>#REF!</v>
      </c>
      <c r="EXR90" s="205" t="e">
        <f>#REF!</f>
        <v>#REF!</v>
      </c>
      <c r="EXS90" s="205" t="e">
        <f>#REF!</f>
        <v>#REF!</v>
      </c>
      <c r="EXT90" s="205" t="e">
        <f>#REF!</f>
        <v>#REF!</v>
      </c>
      <c r="EXU90" s="205" t="e">
        <f>#REF!</f>
        <v>#REF!</v>
      </c>
      <c r="EXV90" s="205" t="e">
        <f>#REF!</f>
        <v>#REF!</v>
      </c>
      <c r="EXW90" s="205" t="e">
        <f>#REF!</f>
        <v>#REF!</v>
      </c>
      <c r="EXX90" s="205" t="e">
        <f>#REF!</f>
        <v>#REF!</v>
      </c>
      <c r="EXY90" s="205" t="e">
        <f>#REF!</f>
        <v>#REF!</v>
      </c>
      <c r="EXZ90" s="205" t="e">
        <f>#REF!</f>
        <v>#REF!</v>
      </c>
      <c r="EYA90" s="205" t="e">
        <f>#REF!</f>
        <v>#REF!</v>
      </c>
      <c r="EYB90" s="205" t="e">
        <f>#REF!</f>
        <v>#REF!</v>
      </c>
      <c r="EYC90" s="205" t="e">
        <f>#REF!</f>
        <v>#REF!</v>
      </c>
      <c r="EYD90" s="205" t="e">
        <f>#REF!</f>
        <v>#REF!</v>
      </c>
      <c r="EYE90" s="205" t="e">
        <f>#REF!</f>
        <v>#REF!</v>
      </c>
      <c r="EYF90" s="205" t="e">
        <f>#REF!</f>
        <v>#REF!</v>
      </c>
      <c r="EYG90" s="205" t="e">
        <f>#REF!</f>
        <v>#REF!</v>
      </c>
      <c r="EYH90" s="205" t="e">
        <f>#REF!</f>
        <v>#REF!</v>
      </c>
      <c r="EYI90" s="205" t="e">
        <f>#REF!</f>
        <v>#REF!</v>
      </c>
      <c r="EYJ90" s="205" t="e">
        <f>#REF!</f>
        <v>#REF!</v>
      </c>
      <c r="EYK90" s="205" t="e">
        <f>#REF!</f>
        <v>#REF!</v>
      </c>
      <c r="EYL90" s="205" t="e">
        <f>#REF!</f>
        <v>#REF!</v>
      </c>
      <c r="EYM90" s="205" t="e">
        <f>#REF!</f>
        <v>#REF!</v>
      </c>
      <c r="EYN90" s="205" t="e">
        <f>#REF!</f>
        <v>#REF!</v>
      </c>
      <c r="EYO90" s="205" t="e">
        <f>#REF!</f>
        <v>#REF!</v>
      </c>
      <c r="EYP90" s="205" t="e">
        <f>#REF!</f>
        <v>#REF!</v>
      </c>
      <c r="EYQ90" s="205" t="e">
        <f>#REF!</f>
        <v>#REF!</v>
      </c>
      <c r="EYR90" s="205" t="e">
        <f>#REF!</f>
        <v>#REF!</v>
      </c>
      <c r="EYS90" s="205" t="e">
        <f>#REF!</f>
        <v>#REF!</v>
      </c>
      <c r="EYT90" s="205" t="e">
        <f>#REF!</f>
        <v>#REF!</v>
      </c>
      <c r="EYU90" s="205" t="e">
        <f>#REF!</f>
        <v>#REF!</v>
      </c>
      <c r="EYV90" s="205" t="e">
        <f>#REF!</f>
        <v>#REF!</v>
      </c>
      <c r="EYW90" s="205" t="e">
        <f>#REF!</f>
        <v>#REF!</v>
      </c>
      <c r="EYX90" s="205" t="e">
        <f>#REF!</f>
        <v>#REF!</v>
      </c>
      <c r="EYY90" s="205" t="e">
        <f>#REF!</f>
        <v>#REF!</v>
      </c>
      <c r="EYZ90" s="205" t="e">
        <f>#REF!</f>
        <v>#REF!</v>
      </c>
      <c r="EZA90" s="205" t="e">
        <f>#REF!</f>
        <v>#REF!</v>
      </c>
      <c r="EZB90" s="205" t="e">
        <f>#REF!</f>
        <v>#REF!</v>
      </c>
      <c r="EZC90" s="205" t="e">
        <f>#REF!</f>
        <v>#REF!</v>
      </c>
      <c r="EZD90" s="205" t="e">
        <f>#REF!</f>
        <v>#REF!</v>
      </c>
      <c r="EZE90" s="205" t="e">
        <f>#REF!</f>
        <v>#REF!</v>
      </c>
      <c r="EZF90" s="205" t="e">
        <f>#REF!</f>
        <v>#REF!</v>
      </c>
      <c r="EZG90" s="205" t="e">
        <f>#REF!</f>
        <v>#REF!</v>
      </c>
      <c r="EZH90" s="205" t="e">
        <f>#REF!</f>
        <v>#REF!</v>
      </c>
      <c r="EZI90" s="205" t="e">
        <f>#REF!</f>
        <v>#REF!</v>
      </c>
      <c r="EZJ90" s="205" t="e">
        <f>#REF!</f>
        <v>#REF!</v>
      </c>
      <c r="EZK90" s="205" t="e">
        <f>#REF!</f>
        <v>#REF!</v>
      </c>
      <c r="EZL90" s="205" t="e">
        <f>#REF!</f>
        <v>#REF!</v>
      </c>
      <c r="EZM90" s="205" t="e">
        <f>#REF!</f>
        <v>#REF!</v>
      </c>
      <c r="EZN90" s="205" t="e">
        <f>#REF!</f>
        <v>#REF!</v>
      </c>
      <c r="EZO90" s="205" t="e">
        <f>#REF!</f>
        <v>#REF!</v>
      </c>
      <c r="EZP90" s="205" t="e">
        <f>#REF!</f>
        <v>#REF!</v>
      </c>
      <c r="EZQ90" s="205" t="e">
        <f>#REF!</f>
        <v>#REF!</v>
      </c>
      <c r="EZR90" s="205" t="e">
        <f>#REF!</f>
        <v>#REF!</v>
      </c>
      <c r="EZS90" s="205" t="e">
        <f>#REF!</f>
        <v>#REF!</v>
      </c>
      <c r="EZT90" s="205" t="e">
        <f>#REF!</f>
        <v>#REF!</v>
      </c>
      <c r="EZU90" s="205" t="e">
        <f>#REF!</f>
        <v>#REF!</v>
      </c>
      <c r="EZV90" s="205" t="e">
        <f>#REF!</f>
        <v>#REF!</v>
      </c>
      <c r="EZW90" s="205" t="e">
        <f>#REF!</f>
        <v>#REF!</v>
      </c>
      <c r="EZX90" s="205" t="e">
        <f>#REF!</f>
        <v>#REF!</v>
      </c>
      <c r="EZY90" s="205" t="e">
        <f>#REF!</f>
        <v>#REF!</v>
      </c>
      <c r="EZZ90" s="205" t="e">
        <f>#REF!</f>
        <v>#REF!</v>
      </c>
      <c r="FAA90" s="205" t="e">
        <f>#REF!</f>
        <v>#REF!</v>
      </c>
      <c r="FAB90" s="205" t="e">
        <f>#REF!</f>
        <v>#REF!</v>
      </c>
      <c r="FAC90" s="205" t="e">
        <f>#REF!</f>
        <v>#REF!</v>
      </c>
      <c r="FAD90" s="205" t="e">
        <f>#REF!</f>
        <v>#REF!</v>
      </c>
      <c r="FAE90" s="205" t="e">
        <f>#REF!</f>
        <v>#REF!</v>
      </c>
      <c r="FAF90" s="205" t="e">
        <f>#REF!</f>
        <v>#REF!</v>
      </c>
      <c r="FAG90" s="205" t="e">
        <f>#REF!</f>
        <v>#REF!</v>
      </c>
      <c r="FAH90" s="205" t="e">
        <f>#REF!</f>
        <v>#REF!</v>
      </c>
      <c r="FAI90" s="205" t="e">
        <f>#REF!</f>
        <v>#REF!</v>
      </c>
      <c r="FAJ90" s="205" t="e">
        <f>#REF!</f>
        <v>#REF!</v>
      </c>
      <c r="FAK90" s="205" t="e">
        <f>#REF!</f>
        <v>#REF!</v>
      </c>
      <c r="FAL90" s="205" t="e">
        <f>#REF!</f>
        <v>#REF!</v>
      </c>
      <c r="FAM90" s="205" t="e">
        <f>#REF!</f>
        <v>#REF!</v>
      </c>
      <c r="FAN90" s="205" t="e">
        <f>#REF!</f>
        <v>#REF!</v>
      </c>
      <c r="FAO90" s="205" t="e">
        <f>#REF!</f>
        <v>#REF!</v>
      </c>
      <c r="FAP90" s="205" t="e">
        <f>#REF!</f>
        <v>#REF!</v>
      </c>
      <c r="FAQ90" s="205" t="e">
        <f>#REF!</f>
        <v>#REF!</v>
      </c>
      <c r="FAR90" s="205" t="e">
        <f>#REF!</f>
        <v>#REF!</v>
      </c>
      <c r="FAS90" s="205" t="e">
        <f>#REF!</f>
        <v>#REF!</v>
      </c>
      <c r="FAT90" s="205" t="e">
        <f>#REF!</f>
        <v>#REF!</v>
      </c>
      <c r="FAU90" s="205" t="e">
        <f>#REF!</f>
        <v>#REF!</v>
      </c>
      <c r="FAV90" s="205" t="e">
        <f>#REF!</f>
        <v>#REF!</v>
      </c>
      <c r="FAW90" s="205" t="e">
        <f>#REF!</f>
        <v>#REF!</v>
      </c>
      <c r="FAX90" s="205" t="e">
        <f>#REF!</f>
        <v>#REF!</v>
      </c>
      <c r="FAY90" s="205" t="e">
        <f>#REF!</f>
        <v>#REF!</v>
      </c>
      <c r="FAZ90" s="205" t="e">
        <f>#REF!</f>
        <v>#REF!</v>
      </c>
      <c r="FBA90" s="205" t="e">
        <f>#REF!</f>
        <v>#REF!</v>
      </c>
      <c r="FBB90" s="205" t="e">
        <f>#REF!</f>
        <v>#REF!</v>
      </c>
      <c r="FBC90" s="205" t="e">
        <f>#REF!</f>
        <v>#REF!</v>
      </c>
      <c r="FBD90" s="205" t="e">
        <f>#REF!</f>
        <v>#REF!</v>
      </c>
      <c r="FBE90" s="205" t="e">
        <f>#REF!</f>
        <v>#REF!</v>
      </c>
      <c r="FBF90" s="205" t="e">
        <f>#REF!</f>
        <v>#REF!</v>
      </c>
      <c r="FBG90" s="205" t="e">
        <f>#REF!</f>
        <v>#REF!</v>
      </c>
      <c r="FBH90" s="205" t="e">
        <f>#REF!</f>
        <v>#REF!</v>
      </c>
      <c r="FBI90" s="205" t="e">
        <f>#REF!</f>
        <v>#REF!</v>
      </c>
      <c r="FBJ90" s="205" t="e">
        <f>#REF!</f>
        <v>#REF!</v>
      </c>
      <c r="FBK90" s="205" t="e">
        <f>#REF!</f>
        <v>#REF!</v>
      </c>
      <c r="FBL90" s="205" t="e">
        <f>#REF!</f>
        <v>#REF!</v>
      </c>
      <c r="FBM90" s="205" t="e">
        <f>#REF!</f>
        <v>#REF!</v>
      </c>
      <c r="FBN90" s="205" t="e">
        <f>#REF!</f>
        <v>#REF!</v>
      </c>
      <c r="FBO90" s="205" t="e">
        <f>#REF!</f>
        <v>#REF!</v>
      </c>
      <c r="FBP90" s="205" t="e">
        <f>#REF!</f>
        <v>#REF!</v>
      </c>
      <c r="FBQ90" s="205" t="e">
        <f>#REF!</f>
        <v>#REF!</v>
      </c>
      <c r="FBR90" s="205" t="e">
        <f>#REF!</f>
        <v>#REF!</v>
      </c>
      <c r="FBS90" s="205" t="e">
        <f>#REF!</f>
        <v>#REF!</v>
      </c>
      <c r="FBT90" s="205" t="e">
        <f>#REF!</f>
        <v>#REF!</v>
      </c>
      <c r="FBU90" s="205" t="e">
        <f>#REF!</f>
        <v>#REF!</v>
      </c>
      <c r="FBV90" s="205" t="e">
        <f>#REF!</f>
        <v>#REF!</v>
      </c>
      <c r="FBW90" s="205" t="e">
        <f>#REF!</f>
        <v>#REF!</v>
      </c>
      <c r="FBX90" s="205" t="e">
        <f>#REF!</f>
        <v>#REF!</v>
      </c>
      <c r="FBY90" s="205" t="e">
        <f>#REF!</f>
        <v>#REF!</v>
      </c>
      <c r="FBZ90" s="205" t="e">
        <f>#REF!</f>
        <v>#REF!</v>
      </c>
      <c r="FCA90" s="205" t="e">
        <f>#REF!</f>
        <v>#REF!</v>
      </c>
      <c r="FCB90" s="205" t="e">
        <f>#REF!</f>
        <v>#REF!</v>
      </c>
      <c r="FCC90" s="205" t="e">
        <f>#REF!</f>
        <v>#REF!</v>
      </c>
      <c r="FCD90" s="205" t="e">
        <f>#REF!</f>
        <v>#REF!</v>
      </c>
      <c r="FCE90" s="205" t="e">
        <f>#REF!</f>
        <v>#REF!</v>
      </c>
      <c r="FCF90" s="205" t="e">
        <f>#REF!</f>
        <v>#REF!</v>
      </c>
      <c r="FCG90" s="205" t="e">
        <f>#REF!</f>
        <v>#REF!</v>
      </c>
      <c r="FCH90" s="205" t="e">
        <f>#REF!</f>
        <v>#REF!</v>
      </c>
      <c r="FCI90" s="205" t="e">
        <f>#REF!</f>
        <v>#REF!</v>
      </c>
      <c r="FCJ90" s="205" t="e">
        <f>#REF!</f>
        <v>#REF!</v>
      </c>
      <c r="FCK90" s="205" t="e">
        <f>#REF!</f>
        <v>#REF!</v>
      </c>
      <c r="FCL90" s="205" t="e">
        <f>#REF!</f>
        <v>#REF!</v>
      </c>
      <c r="FCM90" s="205" t="e">
        <f>#REF!</f>
        <v>#REF!</v>
      </c>
      <c r="FCN90" s="205" t="e">
        <f>#REF!</f>
        <v>#REF!</v>
      </c>
      <c r="FCO90" s="205" t="e">
        <f>#REF!</f>
        <v>#REF!</v>
      </c>
      <c r="FCP90" s="205" t="e">
        <f>#REF!</f>
        <v>#REF!</v>
      </c>
      <c r="FCQ90" s="205" t="e">
        <f>#REF!</f>
        <v>#REF!</v>
      </c>
      <c r="FCR90" s="205" t="e">
        <f>#REF!</f>
        <v>#REF!</v>
      </c>
      <c r="FCS90" s="205" t="e">
        <f>#REF!</f>
        <v>#REF!</v>
      </c>
      <c r="FCT90" s="205" t="e">
        <f>#REF!</f>
        <v>#REF!</v>
      </c>
      <c r="FCU90" s="205" t="e">
        <f>#REF!</f>
        <v>#REF!</v>
      </c>
      <c r="FCV90" s="205" t="e">
        <f>#REF!</f>
        <v>#REF!</v>
      </c>
      <c r="FCW90" s="205" t="e">
        <f>#REF!</f>
        <v>#REF!</v>
      </c>
      <c r="FCX90" s="205" t="e">
        <f>#REF!</f>
        <v>#REF!</v>
      </c>
      <c r="FCY90" s="205" t="e">
        <f>#REF!</f>
        <v>#REF!</v>
      </c>
      <c r="FCZ90" s="205" t="e">
        <f>#REF!</f>
        <v>#REF!</v>
      </c>
      <c r="FDA90" s="205" t="e">
        <f>#REF!</f>
        <v>#REF!</v>
      </c>
      <c r="FDB90" s="205" t="e">
        <f>#REF!</f>
        <v>#REF!</v>
      </c>
      <c r="FDC90" s="205" t="e">
        <f>#REF!</f>
        <v>#REF!</v>
      </c>
      <c r="FDD90" s="205" t="e">
        <f>#REF!</f>
        <v>#REF!</v>
      </c>
      <c r="FDE90" s="205" t="e">
        <f>#REF!</f>
        <v>#REF!</v>
      </c>
      <c r="FDF90" s="205" t="e">
        <f>#REF!</f>
        <v>#REF!</v>
      </c>
      <c r="FDG90" s="205" t="e">
        <f>#REF!</f>
        <v>#REF!</v>
      </c>
      <c r="FDH90" s="205" t="e">
        <f>#REF!</f>
        <v>#REF!</v>
      </c>
      <c r="FDI90" s="205" t="e">
        <f>#REF!</f>
        <v>#REF!</v>
      </c>
      <c r="FDJ90" s="205" t="e">
        <f>#REF!</f>
        <v>#REF!</v>
      </c>
      <c r="FDK90" s="205" t="e">
        <f>#REF!</f>
        <v>#REF!</v>
      </c>
      <c r="FDL90" s="205" t="e">
        <f>#REF!</f>
        <v>#REF!</v>
      </c>
      <c r="FDM90" s="205" t="e">
        <f>#REF!</f>
        <v>#REF!</v>
      </c>
      <c r="FDN90" s="205" t="e">
        <f>#REF!</f>
        <v>#REF!</v>
      </c>
      <c r="FDO90" s="205" t="e">
        <f>#REF!</f>
        <v>#REF!</v>
      </c>
      <c r="FDP90" s="205" t="e">
        <f>#REF!</f>
        <v>#REF!</v>
      </c>
      <c r="FDQ90" s="205" t="e">
        <f>#REF!</f>
        <v>#REF!</v>
      </c>
      <c r="FDR90" s="205" t="e">
        <f>#REF!</f>
        <v>#REF!</v>
      </c>
      <c r="FDS90" s="205" t="e">
        <f>#REF!</f>
        <v>#REF!</v>
      </c>
      <c r="FDT90" s="205" t="e">
        <f>#REF!</f>
        <v>#REF!</v>
      </c>
      <c r="FDU90" s="205" t="e">
        <f>#REF!</f>
        <v>#REF!</v>
      </c>
      <c r="FDV90" s="205" t="e">
        <f>#REF!</f>
        <v>#REF!</v>
      </c>
      <c r="FDW90" s="205" t="e">
        <f>#REF!</f>
        <v>#REF!</v>
      </c>
      <c r="FDX90" s="205" t="e">
        <f>#REF!</f>
        <v>#REF!</v>
      </c>
      <c r="FDY90" s="205" t="e">
        <f>#REF!</f>
        <v>#REF!</v>
      </c>
      <c r="FDZ90" s="205" t="e">
        <f>#REF!</f>
        <v>#REF!</v>
      </c>
      <c r="FEA90" s="205" t="e">
        <f>#REF!</f>
        <v>#REF!</v>
      </c>
      <c r="FEB90" s="205" t="e">
        <f>#REF!</f>
        <v>#REF!</v>
      </c>
      <c r="FEC90" s="205" t="e">
        <f>#REF!</f>
        <v>#REF!</v>
      </c>
      <c r="FED90" s="205" t="e">
        <f>#REF!</f>
        <v>#REF!</v>
      </c>
      <c r="FEE90" s="205" t="e">
        <f>#REF!</f>
        <v>#REF!</v>
      </c>
      <c r="FEF90" s="205" t="e">
        <f>#REF!</f>
        <v>#REF!</v>
      </c>
      <c r="FEG90" s="205" t="e">
        <f>#REF!</f>
        <v>#REF!</v>
      </c>
      <c r="FEH90" s="205" t="e">
        <f>#REF!</f>
        <v>#REF!</v>
      </c>
      <c r="FEI90" s="205" t="e">
        <f>#REF!</f>
        <v>#REF!</v>
      </c>
      <c r="FEJ90" s="205" t="e">
        <f>#REF!</f>
        <v>#REF!</v>
      </c>
      <c r="FEK90" s="205" t="e">
        <f>#REF!</f>
        <v>#REF!</v>
      </c>
      <c r="FEL90" s="205" t="e">
        <f>#REF!</f>
        <v>#REF!</v>
      </c>
      <c r="FEM90" s="205" t="e">
        <f>#REF!</f>
        <v>#REF!</v>
      </c>
      <c r="FEN90" s="205" t="e">
        <f>#REF!</f>
        <v>#REF!</v>
      </c>
      <c r="FEO90" s="205" t="e">
        <f>#REF!</f>
        <v>#REF!</v>
      </c>
      <c r="FEP90" s="205" t="e">
        <f>#REF!</f>
        <v>#REF!</v>
      </c>
      <c r="FEQ90" s="205" t="e">
        <f>#REF!</f>
        <v>#REF!</v>
      </c>
      <c r="FER90" s="205" t="e">
        <f>#REF!</f>
        <v>#REF!</v>
      </c>
      <c r="FES90" s="205" t="e">
        <f>#REF!</f>
        <v>#REF!</v>
      </c>
      <c r="FET90" s="205" t="e">
        <f>#REF!</f>
        <v>#REF!</v>
      </c>
      <c r="FEU90" s="205" t="e">
        <f>#REF!</f>
        <v>#REF!</v>
      </c>
      <c r="FEV90" s="205" t="e">
        <f>#REF!</f>
        <v>#REF!</v>
      </c>
      <c r="FEW90" s="205" t="e">
        <f>#REF!</f>
        <v>#REF!</v>
      </c>
      <c r="FEX90" s="205" t="e">
        <f>#REF!</f>
        <v>#REF!</v>
      </c>
      <c r="FEY90" s="205" t="e">
        <f>#REF!</f>
        <v>#REF!</v>
      </c>
      <c r="FEZ90" s="205" t="e">
        <f>#REF!</f>
        <v>#REF!</v>
      </c>
      <c r="FFA90" s="205" t="e">
        <f>#REF!</f>
        <v>#REF!</v>
      </c>
      <c r="FFB90" s="205" t="e">
        <f>#REF!</f>
        <v>#REF!</v>
      </c>
      <c r="FFC90" s="205" t="e">
        <f>#REF!</f>
        <v>#REF!</v>
      </c>
      <c r="FFD90" s="205" t="e">
        <f>#REF!</f>
        <v>#REF!</v>
      </c>
      <c r="FFE90" s="205" t="e">
        <f>#REF!</f>
        <v>#REF!</v>
      </c>
      <c r="FFF90" s="205" t="e">
        <f>#REF!</f>
        <v>#REF!</v>
      </c>
      <c r="FFG90" s="205" t="e">
        <f>#REF!</f>
        <v>#REF!</v>
      </c>
      <c r="FFH90" s="205" t="e">
        <f>#REF!</f>
        <v>#REF!</v>
      </c>
      <c r="FFI90" s="205" t="e">
        <f>#REF!</f>
        <v>#REF!</v>
      </c>
      <c r="FFJ90" s="205" t="e">
        <f>#REF!</f>
        <v>#REF!</v>
      </c>
      <c r="FFK90" s="205" t="e">
        <f>#REF!</f>
        <v>#REF!</v>
      </c>
      <c r="FFL90" s="205" t="e">
        <f>#REF!</f>
        <v>#REF!</v>
      </c>
      <c r="FFM90" s="205" t="e">
        <f>#REF!</f>
        <v>#REF!</v>
      </c>
      <c r="FFN90" s="205" t="e">
        <f>#REF!</f>
        <v>#REF!</v>
      </c>
      <c r="FFO90" s="205" t="e">
        <f>#REF!</f>
        <v>#REF!</v>
      </c>
      <c r="FFP90" s="205" t="e">
        <f>#REF!</f>
        <v>#REF!</v>
      </c>
      <c r="FFQ90" s="205" t="e">
        <f>#REF!</f>
        <v>#REF!</v>
      </c>
      <c r="FFR90" s="205" t="e">
        <f>#REF!</f>
        <v>#REF!</v>
      </c>
      <c r="FFS90" s="205" t="e">
        <f>#REF!</f>
        <v>#REF!</v>
      </c>
      <c r="FFT90" s="205" t="e">
        <f>#REF!</f>
        <v>#REF!</v>
      </c>
      <c r="FFU90" s="205" t="e">
        <f>#REF!</f>
        <v>#REF!</v>
      </c>
      <c r="FFV90" s="205" t="e">
        <f>#REF!</f>
        <v>#REF!</v>
      </c>
      <c r="FFW90" s="205" t="e">
        <f>#REF!</f>
        <v>#REF!</v>
      </c>
      <c r="FFX90" s="205" t="e">
        <f>#REF!</f>
        <v>#REF!</v>
      </c>
      <c r="FFY90" s="205" t="e">
        <f>#REF!</f>
        <v>#REF!</v>
      </c>
      <c r="FFZ90" s="205" t="e">
        <f>#REF!</f>
        <v>#REF!</v>
      </c>
      <c r="FGA90" s="205" t="e">
        <f>#REF!</f>
        <v>#REF!</v>
      </c>
      <c r="FGB90" s="205" t="e">
        <f>#REF!</f>
        <v>#REF!</v>
      </c>
      <c r="FGC90" s="205" t="e">
        <f>#REF!</f>
        <v>#REF!</v>
      </c>
      <c r="FGD90" s="205" t="e">
        <f>#REF!</f>
        <v>#REF!</v>
      </c>
      <c r="FGE90" s="205" t="e">
        <f>#REF!</f>
        <v>#REF!</v>
      </c>
      <c r="FGF90" s="205" t="e">
        <f>#REF!</f>
        <v>#REF!</v>
      </c>
      <c r="FGG90" s="205" t="e">
        <f>#REF!</f>
        <v>#REF!</v>
      </c>
      <c r="FGH90" s="205" t="e">
        <f>#REF!</f>
        <v>#REF!</v>
      </c>
      <c r="FGI90" s="205" t="e">
        <f>#REF!</f>
        <v>#REF!</v>
      </c>
      <c r="FGJ90" s="205" t="e">
        <f>#REF!</f>
        <v>#REF!</v>
      </c>
      <c r="FGK90" s="205" t="e">
        <f>#REF!</f>
        <v>#REF!</v>
      </c>
      <c r="FGL90" s="205" t="e">
        <f>#REF!</f>
        <v>#REF!</v>
      </c>
      <c r="FGM90" s="205" t="e">
        <f>#REF!</f>
        <v>#REF!</v>
      </c>
      <c r="FGN90" s="205" t="e">
        <f>#REF!</f>
        <v>#REF!</v>
      </c>
      <c r="FGO90" s="205" t="e">
        <f>#REF!</f>
        <v>#REF!</v>
      </c>
      <c r="FGP90" s="205" t="e">
        <f>#REF!</f>
        <v>#REF!</v>
      </c>
      <c r="FGQ90" s="205" t="e">
        <f>#REF!</f>
        <v>#REF!</v>
      </c>
      <c r="FGR90" s="205" t="e">
        <f>#REF!</f>
        <v>#REF!</v>
      </c>
      <c r="FGS90" s="205" t="e">
        <f>#REF!</f>
        <v>#REF!</v>
      </c>
      <c r="FGT90" s="205" t="e">
        <f>#REF!</f>
        <v>#REF!</v>
      </c>
      <c r="FGU90" s="205" t="e">
        <f>#REF!</f>
        <v>#REF!</v>
      </c>
      <c r="FGV90" s="205" t="e">
        <f>#REF!</f>
        <v>#REF!</v>
      </c>
      <c r="FGW90" s="205" t="e">
        <f>#REF!</f>
        <v>#REF!</v>
      </c>
      <c r="FGX90" s="205" t="e">
        <f>#REF!</f>
        <v>#REF!</v>
      </c>
      <c r="FGY90" s="205" t="e">
        <f>#REF!</f>
        <v>#REF!</v>
      </c>
      <c r="FGZ90" s="205" t="e">
        <f>#REF!</f>
        <v>#REF!</v>
      </c>
      <c r="FHA90" s="205" t="e">
        <f>#REF!</f>
        <v>#REF!</v>
      </c>
      <c r="FHB90" s="205" t="e">
        <f>#REF!</f>
        <v>#REF!</v>
      </c>
      <c r="FHC90" s="205" t="e">
        <f>#REF!</f>
        <v>#REF!</v>
      </c>
      <c r="FHD90" s="205" t="e">
        <f>#REF!</f>
        <v>#REF!</v>
      </c>
      <c r="FHE90" s="205" t="e">
        <f>#REF!</f>
        <v>#REF!</v>
      </c>
      <c r="FHF90" s="205" t="e">
        <f>#REF!</f>
        <v>#REF!</v>
      </c>
      <c r="FHG90" s="205" t="e">
        <f>#REF!</f>
        <v>#REF!</v>
      </c>
      <c r="FHH90" s="205" t="e">
        <f>#REF!</f>
        <v>#REF!</v>
      </c>
      <c r="FHI90" s="205" t="e">
        <f>#REF!</f>
        <v>#REF!</v>
      </c>
      <c r="FHJ90" s="205" t="e">
        <f>#REF!</f>
        <v>#REF!</v>
      </c>
      <c r="FHK90" s="205" t="e">
        <f>#REF!</f>
        <v>#REF!</v>
      </c>
      <c r="FHL90" s="205" t="e">
        <f>#REF!</f>
        <v>#REF!</v>
      </c>
      <c r="FHM90" s="205" t="e">
        <f>#REF!</f>
        <v>#REF!</v>
      </c>
      <c r="FHN90" s="205" t="e">
        <f>#REF!</f>
        <v>#REF!</v>
      </c>
      <c r="FHO90" s="205" t="e">
        <f>#REF!</f>
        <v>#REF!</v>
      </c>
      <c r="FHP90" s="205" t="e">
        <f>#REF!</f>
        <v>#REF!</v>
      </c>
      <c r="FHQ90" s="205" t="e">
        <f>#REF!</f>
        <v>#REF!</v>
      </c>
      <c r="FHR90" s="205" t="e">
        <f>#REF!</f>
        <v>#REF!</v>
      </c>
      <c r="FHS90" s="205" t="e">
        <f>#REF!</f>
        <v>#REF!</v>
      </c>
      <c r="FHT90" s="205" t="e">
        <f>#REF!</f>
        <v>#REF!</v>
      </c>
      <c r="FHU90" s="205" t="e">
        <f>#REF!</f>
        <v>#REF!</v>
      </c>
      <c r="FHV90" s="205" t="e">
        <f>#REF!</f>
        <v>#REF!</v>
      </c>
      <c r="FHW90" s="205" t="e">
        <f>#REF!</f>
        <v>#REF!</v>
      </c>
      <c r="FHX90" s="205" t="e">
        <f>#REF!</f>
        <v>#REF!</v>
      </c>
      <c r="FHY90" s="205" t="e">
        <f>#REF!</f>
        <v>#REF!</v>
      </c>
      <c r="FHZ90" s="205" t="e">
        <f>#REF!</f>
        <v>#REF!</v>
      </c>
      <c r="FIA90" s="205" t="e">
        <f>#REF!</f>
        <v>#REF!</v>
      </c>
      <c r="FIB90" s="205" t="e">
        <f>#REF!</f>
        <v>#REF!</v>
      </c>
      <c r="FIC90" s="205" t="e">
        <f>#REF!</f>
        <v>#REF!</v>
      </c>
      <c r="FID90" s="205" t="e">
        <f>#REF!</f>
        <v>#REF!</v>
      </c>
      <c r="FIE90" s="205" t="e">
        <f>#REF!</f>
        <v>#REF!</v>
      </c>
      <c r="FIF90" s="205" t="e">
        <f>#REF!</f>
        <v>#REF!</v>
      </c>
      <c r="FIG90" s="205" t="e">
        <f>#REF!</f>
        <v>#REF!</v>
      </c>
      <c r="FIH90" s="205" t="e">
        <f>#REF!</f>
        <v>#REF!</v>
      </c>
      <c r="FII90" s="205" t="e">
        <f>#REF!</f>
        <v>#REF!</v>
      </c>
      <c r="FIJ90" s="205" t="e">
        <f>#REF!</f>
        <v>#REF!</v>
      </c>
      <c r="FIK90" s="205" t="e">
        <f>#REF!</f>
        <v>#REF!</v>
      </c>
      <c r="FIL90" s="205" t="e">
        <f>#REF!</f>
        <v>#REF!</v>
      </c>
      <c r="FIM90" s="205" t="e">
        <f>#REF!</f>
        <v>#REF!</v>
      </c>
      <c r="FIN90" s="205" t="e">
        <f>#REF!</f>
        <v>#REF!</v>
      </c>
      <c r="FIO90" s="205" t="e">
        <f>#REF!</f>
        <v>#REF!</v>
      </c>
      <c r="FIP90" s="205" t="e">
        <f>#REF!</f>
        <v>#REF!</v>
      </c>
      <c r="FIQ90" s="205" t="e">
        <f>#REF!</f>
        <v>#REF!</v>
      </c>
      <c r="FIR90" s="205" t="e">
        <f>#REF!</f>
        <v>#REF!</v>
      </c>
      <c r="FIS90" s="205" t="e">
        <f>#REF!</f>
        <v>#REF!</v>
      </c>
      <c r="FIT90" s="205" t="e">
        <f>#REF!</f>
        <v>#REF!</v>
      </c>
      <c r="FIU90" s="205" t="e">
        <f>#REF!</f>
        <v>#REF!</v>
      </c>
      <c r="FIV90" s="205" t="e">
        <f>#REF!</f>
        <v>#REF!</v>
      </c>
      <c r="FIW90" s="205" t="e">
        <f>#REF!</f>
        <v>#REF!</v>
      </c>
      <c r="FIX90" s="205" t="e">
        <f>#REF!</f>
        <v>#REF!</v>
      </c>
      <c r="FIY90" s="205" t="e">
        <f>#REF!</f>
        <v>#REF!</v>
      </c>
      <c r="FIZ90" s="205" t="e">
        <f>#REF!</f>
        <v>#REF!</v>
      </c>
      <c r="FJA90" s="205" t="e">
        <f>#REF!</f>
        <v>#REF!</v>
      </c>
      <c r="FJB90" s="205" t="e">
        <f>#REF!</f>
        <v>#REF!</v>
      </c>
      <c r="FJC90" s="205" t="e">
        <f>#REF!</f>
        <v>#REF!</v>
      </c>
      <c r="FJD90" s="205" t="e">
        <f>#REF!</f>
        <v>#REF!</v>
      </c>
      <c r="FJE90" s="205" t="e">
        <f>#REF!</f>
        <v>#REF!</v>
      </c>
      <c r="FJF90" s="205" t="e">
        <f>#REF!</f>
        <v>#REF!</v>
      </c>
      <c r="FJG90" s="205" t="e">
        <f>#REF!</f>
        <v>#REF!</v>
      </c>
      <c r="FJH90" s="205" t="e">
        <f>#REF!</f>
        <v>#REF!</v>
      </c>
      <c r="FJI90" s="205" t="e">
        <f>#REF!</f>
        <v>#REF!</v>
      </c>
      <c r="FJJ90" s="205" t="e">
        <f>#REF!</f>
        <v>#REF!</v>
      </c>
      <c r="FJK90" s="205" t="e">
        <f>#REF!</f>
        <v>#REF!</v>
      </c>
      <c r="FJL90" s="205" t="e">
        <f>#REF!</f>
        <v>#REF!</v>
      </c>
      <c r="FJM90" s="205" t="e">
        <f>#REF!</f>
        <v>#REF!</v>
      </c>
      <c r="FJN90" s="205" t="e">
        <f>#REF!</f>
        <v>#REF!</v>
      </c>
      <c r="FJO90" s="205" t="e">
        <f>#REF!</f>
        <v>#REF!</v>
      </c>
      <c r="FJP90" s="205" t="e">
        <f>#REF!</f>
        <v>#REF!</v>
      </c>
      <c r="FJQ90" s="205" t="e">
        <f>#REF!</f>
        <v>#REF!</v>
      </c>
      <c r="FJR90" s="205" t="e">
        <f>#REF!</f>
        <v>#REF!</v>
      </c>
      <c r="FJS90" s="205" t="e">
        <f>#REF!</f>
        <v>#REF!</v>
      </c>
      <c r="FJT90" s="205" t="e">
        <f>#REF!</f>
        <v>#REF!</v>
      </c>
      <c r="FJU90" s="205" t="e">
        <f>#REF!</f>
        <v>#REF!</v>
      </c>
      <c r="FJV90" s="205" t="e">
        <f>#REF!</f>
        <v>#REF!</v>
      </c>
      <c r="FJW90" s="205" t="e">
        <f>#REF!</f>
        <v>#REF!</v>
      </c>
      <c r="FJX90" s="205" t="e">
        <f>#REF!</f>
        <v>#REF!</v>
      </c>
      <c r="FJY90" s="205" t="e">
        <f>#REF!</f>
        <v>#REF!</v>
      </c>
      <c r="FJZ90" s="205" t="e">
        <f>#REF!</f>
        <v>#REF!</v>
      </c>
      <c r="FKA90" s="205" t="e">
        <f>#REF!</f>
        <v>#REF!</v>
      </c>
      <c r="FKB90" s="205" t="e">
        <f>#REF!</f>
        <v>#REF!</v>
      </c>
      <c r="FKC90" s="205" t="e">
        <f>#REF!</f>
        <v>#REF!</v>
      </c>
      <c r="FKD90" s="205" t="e">
        <f>#REF!</f>
        <v>#REF!</v>
      </c>
      <c r="FKE90" s="205" t="e">
        <f>#REF!</f>
        <v>#REF!</v>
      </c>
      <c r="FKF90" s="205" t="e">
        <f>#REF!</f>
        <v>#REF!</v>
      </c>
      <c r="FKG90" s="205" t="e">
        <f>#REF!</f>
        <v>#REF!</v>
      </c>
      <c r="FKH90" s="205" t="e">
        <f>#REF!</f>
        <v>#REF!</v>
      </c>
      <c r="FKI90" s="205" t="e">
        <f>#REF!</f>
        <v>#REF!</v>
      </c>
      <c r="FKJ90" s="205" t="e">
        <f>#REF!</f>
        <v>#REF!</v>
      </c>
      <c r="FKK90" s="205" t="e">
        <f>#REF!</f>
        <v>#REF!</v>
      </c>
      <c r="FKL90" s="205" t="e">
        <f>#REF!</f>
        <v>#REF!</v>
      </c>
      <c r="FKM90" s="205" t="e">
        <f>#REF!</f>
        <v>#REF!</v>
      </c>
      <c r="FKN90" s="205" t="e">
        <f>#REF!</f>
        <v>#REF!</v>
      </c>
      <c r="FKO90" s="205" t="e">
        <f>#REF!</f>
        <v>#REF!</v>
      </c>
      <c r="FKP90" s="205" t="e">
        <f>#REF!</f>
        <v>#REF!</v>
      </c>
      <c r="FKQ90" s="205" t="e">
        <f>#REF!</f>
        <v>#REF!</v>
      </c>
      <c r="FKR90" s="205" t="e">
        <f>#REF!</f>
        <v>#REF!</v>
      </c>
      <c r="FKS90" s="205" t="e">
        <f>#REF!</f>
        <v>#REF!</v>
      </c>
      <c r="FKT90" s="205" t="e">
        <f>#REF!</f>
        <v>#REF!</v>
      </c>
      <c r="FKU90" s="205" t="e">
        <f>#REF!</f>
        <v>#REF!</v>
      </c>
      <c r="FKV90" s="205" t="e">
        <f>#REF!</f>
        <v>#REF!</v>
      </c>
      <c r="FKW90" s="205" t="e">
        <f>#REF!</f>
        <v>#REF!</v>
      </c>
      <c r="FKX90" s="205" t="e">
        <f>#REF!</f>
        <v>#REF!</v>
      </c>
      <c r="FKY90" s="205" t="e">
        <f>#REF!</f>
        <v>#REF!</v>
      </c>
      <c r="FKZ90" s="205" t="e">
        <f>#REF!</f>
        <v>#REF!</v>
      </c>
      <c r="FLA90" s="205" t="e">
        <f>#REF!</f>
        <v>#REF!</v>
      </c>
      <c r="FLB90" s="205" t="e">
        <f>#REF!</f>
        <v>#REF!</v>
      </c>
      <c r="FLC90" s="205" t="e">
        <f>#REF!</f>
        <v>#REF!</v>
      </c>
      <c r="FLD90" s="205" t="e">
        <f>#REF!</f>
        <v>#REF!</v>
      </c>
      <c r="FLE90" s="205" t="e">
        <f>#REF!</f>
        <v>#REF!</v>
      </c>
      <c r="FLF90" s="205" t="e">
        <f>#REF!</f>
        <v>#REF!</v>
      </c>
      <c r="FLG90" s="205" t="e">
        <f>#REF!</f>
        <v>#REF!</v>
      </c>
      <c r="FLH90" s="205" t="e">
        <f>#REF!</f>
        <v>#REF!</v>
      </c>
      <c r="FLI90" s="205" t="e">
        <f>#REF!</f>
        <v>#REF!</v>
      </c>
      <c r="FLJ90" s="205" t="e">
        <f>#REF!</f>
        <v>#REF!</v>
      </c>
      <c r="FLK90" s="205" t="e">
        <f>#REF!</f>
        <v>#REF!</v>
      </c>
      <c r="FLL90" s="205" t="e">
        <f>#REF!</f>
        <v>#REF!</v>
      </c>
      <c r="FLM90" s="205" t="e">
        <f>#REF!</f>
        <v>#REF!</v>
      </c>
      <c r="FLN90" s="205" t="e">
        <f>#REF!</f>
        <v>#REF!</v>
      </c>
      <c r="FLO90" s="205" t="e">
        <f>#REF!</f>
        <v>#REF!</v>
      </c>
      <c r="FLP90" s="205" t="e">
        <f>#REF!</f>
        <v>#REF!</v>
      </c>
      <c r="FLQ90" s="205" t="e">
        <f>#REF!</f>
        <v>#REF!</v>
      </c>
      <c r="FLR90" s="205" t="e">
        <f>#REF!</f>
        <v>#REF!</v>
      </c>
      <c r="FLS90" s="205" t="e">
        <f>#REF!</f>
        <v>#REF!</v>
      </c>
      <c r="FLT90" s="205" t="e">
        <f>#REF!</f>
        <v>#REF!</v>
      </c>
      <c r="FLU90" s="205" t="e">
        <f>#REF!</f>
        <v>#REF!</v>
      </c>
      <c r="FLV90" s="205" t="e">
        <f>#REF!</f>
        <v>#REF!</v>
      </c>
      <c r="FLW90" s="205" t="e">
        <f>#REF!</f>
        <v>#REF!</v>
      </c>
      <c r="FLX90" s="205" t="e">
        <f>#REF!</f>
        <v>#REF!</v>
      </c>
      <c r="FLY90" s="205" t="e">
        <f>#REF!</f>
        <v>#REF!</v>
      </c>
      <c r="FLZ90" s="205" t="e">
        <f>#REF!</f>
        <v>#REF!</v>
      </c>
      <c r="FMA90" s="205" t="e">
        <f>#REF!</f>
        <v>#REF!</v>
      </c>
      <c r="FMB90" s="205" t="e">
        <f>#REF!</f>
        <v>#REF!</v>
      </c>
      <c r="FMC90" s="205" t="e">
        <f>#REF!</f>
        <v>#REF!</v>
      </c>
      <c r="FMD90" s="205" t="e">
        <f>#REF!</f>
        <v>#REF!</v>
      </c>
      <c r="FME90" s="205" t="e">
        <f>#REF!</f>
        <v>#REF!</v>
      </c>
      <c r="FMF90" s="205" t="e">
        <f>#REF!</f>
        <v>#REF!</v>
      </c>
      <c r="FMG90" s="205" t="e">
        <f>#REF!</f>
        <v>#REF!</v>
      </c>
      <c r="FMH90" s="205" t="e">
        <f>#REF!</f>
        <v>#REF!</v>
      </c>
      <c r="FMI90" s="205" t="e">
        <f>#REF!</f>
        <v>#REF!</v>
      </c>
      <c r="FMJ90" s="205" t="e">
        <f>#REF!</f>
        <v>#REF!</v>
      </c>
      <c r="FMK90" s="205" t="e">
        <f>#REF!</f>
        <v>#REF!</v>
      </c>
      <c r="FML90" s="205" t="e">
        <f>#REF!</f>
        <v>#REF!</v>
      </c>
      <c r="FMM90" s="205" t="e">
        <f>#REF!</f>
        <v>#REF!</v>
      </c>
      <c r="FMN90" s="205" t="e">
        <f>#REF!</f>
        <v>#REF!</v>
      </c>
      <c r="FMO90" s="205" t="e">
        <f>#REF!</f>
        <v>#REF!</v>
      </c>
      <c r="FMP90" s="205" t="e">
        <f>#REF!</f>
        <v>#REF!</v>
      </c>
      <c r="FMQ90" s="205" t="e">
        <f>#REF!</f>
        <v>#REF!</v>
      </c>
      <c r="FMR90" s="205" t="e">
        <f>#REF!</f>
        <v>#REF!</v>
      </c>
      <c r="FMS90" s="205" t="e">
        <f>#REF!</f>
        <v>#REF!</v>
      </c>
      <c r="FMT90" s="205" t="e">
        <f>#REF!</f>
        <v>#REF!</v>
      </c>
      <c r="FMU90" s="205" t="e">
        <f>#REF!</f>
        <v>#REF!</v>
      </c>
      <c r="FMV90" s="205" t="e">
        <f>#REF!</f>
        <v>#REF!</v>
      </c>
      <c r="FMW90" s="205" t="e">
        <f>#REF!</f>
        <v>#REF!</v>
      </c>
      <c r="FMX90" s="205" t="e">
        <f>#REF!</f>
        <v>#REF!</v>
      </c>
      <c r="FMY90" s="205" t="e">
        <f>#REF!</f>
        <v>#REF!</v>
      </c>
      <c r="FMZ90" s="205" t="e">
        <f>#REF!</f>
        <v>#REF!</v>
      </c>
      <c r="FNA90" s="205" t="e">
        <f>#REF!</f>
        <v>#REF!</v>
      </c>
      <c r="FNB90" s="205" t="e">
        <f>#REF!</f>
        <v>#REF!</v>
      </c>
      <c r="FNC90" s="205" t="e">
        <f>#REF!</f>
        <v>#REF!</v>
      </c>
      <c r="FND90" s="205" t="e">
        <f>#REF!</f>
        <v>#REF!</v>
      </c>
      <c r="FNE90" s="205" t="e">
        <f>#REF!</f>
        <v>#REF!</v>
      </c>
      <c r="FNF90" s="205" t="e">
        <f>#REF!</f>
        <v>#REF!</v>
      </c>
      <c r="FNG90" s="205" t="e">
        <f>#REF!</f>
        <v>#REF!</v>
      </c>
      <c r="FNH90" s="205" t="e">
        <f>#REF!</f>
        <v>#REF!</v>
      </c>
      <c r="FNI90" s="205" t="e">
        <f>#REF!</f>
        <v>#REF!</v>
      </c>
      <c r="FNJ90" s="205" t="e">
        <f>#REF!</f>
        <v>#REF!</v>
      </c>
      <c r="FNK90" s="205" t="e">
        <f>#REF!</f>
        <v>#REF!</v>
      </c>
      <c r="FNL90" s="205" t="e">
        <f>#REF!</f>
        <v>#REF!</v>
      </c>
      <c r="FNM90" s="205" t="e">
        <f>#REF!</f>
        <v>#REF!</v>
      </c>
      <c r="FNN90" s="205" t="e">
        <f>#REF!</f>
        <v>#REF!</v>
      </c>
      <c r="FNO90" s="205" t="e">
        <f>#REF!</f>
        <v>#REF!</v>
      </c>
      <c r="FNP90" s="205" t="e">
        <f>#REF!</f>
        <v>#REF!</v>
      </c>
      <c r="FNQ90" s="205" t="e">
        <f>#REF!</f>
        <v>#REF!</v>
      </c>
      <c r="FNR90" s="205" t="e">
        <f>#REF!</f>
        <v>#REF!</v>
      </c>
      <c r="FNS90" s="205" t="e">
        <f>#REF!</f>
        <v>#REF!</v>
      </c>
      <c r="FNT90" s="205" t="e">
        <f>#REF!</f>
        <v>#REF!</v>
      </c>
      <c r="FNU90" s="205" t="e">
        <f>#REF!</f>
        <v>#REF!</v>
      </c>
      <c r="FNV90" s="205" t="e">
        <f>#REF!</f>
        <v>#REF!</v>
      </c>
      <c r="FNW90" s="205" t="e">
        <f>#REF!</f>
        <v>#REF!</v>
      </c>
      <c r="FNX90" s="205" t="e">
        <f>#REF!</f>
        <v>#REF!</v>
      </c>
      <c r="FNY90" s="205" t="e">
        <f>#REF!</f>
        <v>#REF!</v>
      </c>
      <c r="FNZ90" s="205" t="e">
        <f>#REF!</f>
        <v>#REF!</v>
      </c>
      <c r="FOA90" s="205" t="e">
        <f>#REF!</f>
        <v>#REF!</v>
      </c>
      <c r="FOB90" s="205" t="e">
        <f>#REF!</f>
        <v>#REF!</v>
      </c>
      <c r="FOC90" s="205" t="e">
        <f>#REF!</f>
        <v>#REF!</v>
      </c>
      <c r="FOD90" s="205" t="e">
        <f>#REF!</f>
        <v>#REF!</v>
      </c>
      <c r="FOE90" s="205" t="e">
        <f>#REF!</f>
        <v>#REF!</v>
      </c>
      <c r="FOF90" s="205" t="e">
        <f>#REF!</f>
        <v>#REF!</v>
      </c>
      <c r="FOG90" s="205" t="e">
        <f>#REF!</f>
        <v>#REF!</v>
      </c>
      <c r="FOH90" s="205" t="e">
        <f>#REF!</f>
        <v>#REF!</v>
      </c>
      <c r="FOI90" s="205" t="e">
        <f>#REF!</f>
        <v>#REF!</v>
      </c>
      <c r="FOJ90" s="205" t="e">
        <f>#REF!</f>
        <v>#REF!</v>
      </c>
      <c r="FOK90" s="205" t="e">
        <f>#REF!</f>
        <v>#REF!</v>
      </c>
      <c r="FOL90" s="205" t="e">
        <f>#REF!</f>
        <v>#REF!</v>
      </c>
      <c r="FOM90" s="205" t="e">
        <f>#REF!</f>
        <v>#REF!</v>
      </c>
      <c r="FON90" s="205" t="e">
        <f>#REF!</f>
        <v>#REF!</v>
      </c>
      <c r="FOO90" s="205" t="e">
        <f>#REF!</f>
        <v>#REF!</v>
      </c>
      <c r="FOP90" s="205" t="e">
        <f>#REF!</f>
        <v>#REF!</v>
      </c>
      <c r="FOQ90" s="205" t="e">
        <f>#REF!</f>
        <v>#REF!</v>
      </c>
      <c r="FOR90" s="205" t="e">
        <f>#REF!</f>
        <v>#REF!</v>
      </c>
      <c r="FOS90" s="205" t="e">
        <f>#REF!</f>
        <v>#REF!</v>
      </c>
      <c r="FOT90" s="205" t="e">
        <f>#REF!</f>
        <v>#REF!</v>
      </c>
      <c r="FOU90" s="205" t="e">
        <f>#REF!</f>
        <v>#REF!</v>
      </c>
      <c r="FOV90" s="205" t="e">
        <f>#REF!</f>
        <v>#REF!</v>
      </c>
      <c r="FOW90" s="205" t="e">
        <f>#REF!</f>
        <v>#REF!</v>
      </c>
      <c r="FOX90" s="205" t="e">
        <f>#REF!</f>
        <v>#REF!</v>
      </c>
      <c r="FOY90" s="205" t="e">
        <f>#REF!</f>
        <v>#REF!</v>
      </c>
      <c r="FOZ90" s="205" t="e">
        <f>#REF!</f>
        <v>#REF!</v>
      </c>
      <c r="FPA90" s="205" t="e">
        <f>#REF!</f>
        <v>#REF!</v>
      </c>
      <c r="FPB90" s="205" t="e">
        <f>#REF!</f>
        <v>#REF!</v>
      </c>
      <c r="FPC90" s="205" t="e">
        <f>#REF!</f>
        <v>#REF!</v>
      </c>
      <c r="FPD90" s="205" t="e">
        <f>#REF!</f>
        <v>#REF!</v>
      </c>
      <c r="FPE90" s="205" t="e">
        <f>#REF!</f>
        <v>#REF!</v>
      </c>
      <c r="FPF90" s="205" t="e">
        <f>#REF!</f>
        <v>#REF!</v>
      </c>
      <c r="FPG90" s="205" t="e">
        <f>#REF!</f>
        <v>#REF!</v>
      </c>
      <c r="FPH90" s="205" t="e">
        <f>#REF!</f>
        <v>#REF!</v>
      </c>
      <c r="FPI90" s="205" t="e">
        <f>#REF!</f>
        <v>#REF!</v>
      </c>
      <c r="FPJ90" s="205" t="e">
        <f>#REF!</f>
        <v>#REF!</v>
      </c>
      <c r="FPK90" s="205" t="e">
        <f>#REF!</f>
        <v>#REF!</v>
      </c>
      <c r="FPL90" s="205" t="e">
        <f>#REF!</f>
        <v>#REF!</v>
      </c>
      <c r="FPM90" s="205" t="e">
        <f>#REF!</f>
        <v>#REF!</v>
      </c>
      <c r="FPN90" s="205" t="e">
        <f>#REF!</f>
        <v>#REF!</v>
      </c>
      <c r="FPO90" s="205" t="e">
        <f>#REF!</f>
        <v>#REF!</v>
      </c>
      <c r="FPP90" s="205" t="e">
        <f>#REF!</f>
        <v>#REF!</v>
      </c>
      <c r="FPQ90" s="205" t="e">
        <f>#REF!</f>
        <v>#REF!</v>
      </c>
      <c r="FPR90" s="205" t="e">
        <f>#REF!</f>
        <v>#REF!</v>
      </c>
      <c r="FPS90" s="205" t="e">
        <f>#REF!</f>
        <v>#REF!</v>
      </c>
      <c r="FPT90" s="205" t="e">
        <f>#REF!</f>
        <v>#REF!</v>
      </c>
      <c r="FPU90" s="205" t="e">
        <f>#REF!</f>
        <v>#REF!</v>
      </c>
      <c r="FPV90" s="205" t="e">
        <f>#REF!</f>
        <v>#REF!</v>
      </c>
      <c r="FPW90" s="205" t="e">
        <f>#REF!</f>
        <v>#REF!</v>
      </c>
      <c r="FPX90" s="205" t="e">
        <f>#REF!</f>
        <v>#REF!</v>
      </c>
      <c r="FPY90" s="205" t="e">
        <f>#REF!</f>
        <v>#REF!</v>
      </c>
      <c r="FPZ90" s="205" t="e">
        <f>#REF!</f>
        <v>#REF!</v>
      </c>
      <c r="FQA90" s="205" t="e">
        <f>#REF!</f>
        <v>#REF!</v>
      </c>
      <c r="FQB90" s="205" t="e">
        <f>#REF!</f>
        <v>#REF!</v>
      </c>
      <c r="FQC90" s="205" t="e">
        <f>#REF!</f>
        <v>#REF!</v>
      </c>
      <c r="FQD90" s="205" t="e">
        <f>#REF!</f>
        <v>#REF!</v>
      </c>
      <c r="FQE90" s="205" t="e">
        <f>#REF!</f>
        <v>#REF!</v>
      </c>
      <c r="FQF90" s="205" t="e">
        <f>#REF!</f>
        <v>#REF!</v>
      </c>
      <c r="FQG90" s="205" t="e">
        <f>#REF!</f>
        <v>#REF!</v>
      </c>
      <c r="FQH90" s="205" t="e">
        <f>#REF!</f>
        <v>#REF!</v>
      </c>
      <c r="FQI90" s="205" t="e">
        <f>#REF!</f>
        <v>#REF!</v>
      </c>
      <c r="FQJ90" s="205" t="e">
        <f>#REF!</f>
        <v>#REF!</v>
      </c>
      <c r="FQK90" s="205" t="e">
        <f>#REF!</f>
        <v>#REF!</v>
      </c>
      <c r="FQL90" s="205" t="e">
        <f>#REF!</f>
        <v>#REF!</v>
      </c>
      <c r="FQM90" s="205" t="e">
        <f>#REF!</f>
        <v>#REF!</v>
      </c>
      <c r="FQN90" s="205" t="e">
        <f>#REF!</f>
        <v>#REF!</v>
      </c>
      <c r="FQO90" s="205" t="e">
        <f>#REF!</f>
        <v>#REF!</v>
      </c>
      <c r="FQP90" s="205" t="e">
        <f>#REF!</f>
        <v>#REF!</v>
      </c>
      <c r="FQQ90" s="205" t="e">
        <f>#REF!</f>
        <v>#REF!</v>
      </c>
      <c r="FQR90" s="205" t="e">
        <f>#REF!</f>
        <v>#REF!</v>
      </c>
      <c r="FQS90" s="205" t="e">
        <f>#REF!</f>
        <v>#REF!</v>
      </c>
      <c r="FQT90" s="205" t="e">
        <f>#REF!</f>
        <v>#REF!</v>
      </c>
      <c r="FQU90" s="205" t="e">
        <f>#REF!</f>
        <v>#REF!</v>
      </c>
      <c r="FQV90" s="205" t="e">
        <f>#REF!</f>
        <v>#REF!</v>
      </c>
      <c r="FQW90" s="205" t="e">
        <f>#REF!</f>
        <v>#REF!</v>
      </c>
      <c r="FQX90" s="205" t="e">
        <f>#REF!</f>
        <v>#REF!</v>
      </c>
      <c r="FQY90" s="205" t="e">
        <f>#REF!</f>
        <v>#REF!</v>
      </c>
      <c r="FQZ90" s="205" t="e">
        <f>#REF!</f>
        <v>#REF!</v>
      </c>
      <c r="FRA90" s="205" t="e">
        <f>#REF!</f>
        <v>#REF!</v>
      </c>
      <c r="FRB90" s="205" t="e">
        <f>#REF!</f>
        <v>#REF!</v>
      </c>
      <c r="FRC90" s="205" t="e">
        <f>#REF!</f>
        <v>#REF!</v>
      </c>
      <c r="FRD90" s="205" t="e">
        <f>#REF!</f>
        <v>#REF!</v>
      </c>
      <c r="FRE90" s="205" t="e">
        <f>#REF!</f>
        <v>#REF!</v>
      </c>
      <c r="FRF90" s="205" t="e">
        <f>#REF!</f>
        <v>#REF!</v>
      </c>
      <c r="FRG90" s="205" t="e">
        <f>#REF!</f>
        <v>#REF!</v>
      </c>
      <c r="FRH90" s="205" t="e">
        <f>#REF!</f>
        <v>#REF!</v>
      </c>
      <c r="FRI90" s="205" t="e">
        <f>#REF!</f>
        <v>#REF!</v>
      </c>
      <c r="FRJ90" s="205" t="e">
        <f>#REF!</f>
        <v>#REF!</v>
      </c>
      <c r="FRK90" s="205" t="e">
        <f>#REF!</f>
        <v>#REF!</v>
      </c>
      <c r="FRL90" s="205" t="e">
        <f>#REF!</f>
        <v>#REF!</v>
      </c>
      <c r="FRM90" s="205" t="e">
        <f>#REF!</f>
        <v>#REF!</v>
      </c>
      <c r="FRN90" s="205" t="e">
        <f>#REF!</f>
        <v>#REF!</v>
      </c>
      <c r="FRO90" s="205" t="e">
        <f>#REF!</f>
        <v>#REF!</v>
      </c>
      <c r="FRP90" s="205" t="e">
        <f>#REF!</f>
        <v>#REF!</v>
      </c>
      <c r="FRQ90" s="205" t="e">
        <f>#REF!</f>
        <v>#REF!</v>
      </c>
      <c r="FRR90" s="205" t="e">
        <f>#REF!</f>
        <v>#REF!</v>
      </c>
      <c r="FRS90" s="205" t="e">
        <f>#REF!</f>
        <v>#REF!</v>
      </c>
      <c r="FRT90" s="205" t="e">
        <f>#REF!</f>
        <v>#REF!</v>
      </c>
      <c r="FRU90" s="205" t="e">
        <f>#REF!</f>
        <v>#REF!</v>
      </c>
      <c r="FRV90" s="205" t="e">
        <f>#REF!</f>
        <v>#REF!</v>
      </c>
      <c r="FRW90" s="205" t="e">
        <f>#REF!</f>
        <v>#REF!</v>
      </c>
      <c r="FRX90" s="205" t="e">
        <f>#REF!</f>
        <v>#REF!</v>
      </c>
      <c r="FRY90" s="205" t="e">
        <f>#REF!</f>
        <v>#REF!</v>
      </c>
      <c r="FRZ90" s="205" t="e">
        <f>#REF!</f>
        <v>#REF!</v>
      </c>
      <c r="FSA90" s="205" t="e">
        <f>#REF!</f>
        <v>#REF!</v>
      </c>
      <c r="FSB90" s="205" t="e">
        <f>#REF!</f>
        <v>#REF!</v>
      </c>
      <c r="FSC90" s="205" t="e">
        <f>#REF!</f>
        <v>#REF!</v>
      </c>
      <c r="FSD90" s="205" t="e">
        <f>#REF!</f>
        <v>#REF!</v>
      </c>
      <c r="FSE90" s="205" t="e">
        <f>#REF!</f>
        <v>#REF!</v>
      </c>
      <c r="FSF90" s="205" t="e">
        <f>#REF!</f>
        <v>#REF!</v>
      </c>
      <c r="FSG90" s="205" t="e">
        <f>#REF!</f>
        <v>#REF!</v>
      </c>
      <c r="FSH90" s="205" t="e">
        <f>#REF!</f>
        <v>#REF!</v>
      </c>
      <c r="FSI90" s="205" t="e">
        <f>#REF!</f>
        <v>#REF!</v>
      </c>
      <c r="FSJ90" s="205" t="e">
        <f>#REF!</f>
        <v>#REF!</v>
      </c>
      <c r="FSK90" s="205" t="e">
        <f>#REF!</f>
        <v>#REF!</v>
      </c>
      <c r="FSL90" s="205" t="e">
        <f>#REF!</f>
        <v>#REF!</v>
      </c>
      <c r="FSM90" s="205" t="e">
        <f>#REF!</f>
        <v>#REF!</v>
      </c>
      <c r="FSN90" s="205" t="e">
        <f>#REF!</f>
        <v>#REF!</v>
      </c>
      <c r="FSO90" s="205" t="e">
        <f>#REF!</f>
        <v>#REF!</v>
      </c>
      <c r="FSP90" s="205" t="e">
        <f>#REF!</f>
        <v>#REF!</v>
      </c>
      <c r="FSQ90" s="205" t="e">
        <f>#REF!</f>
        <v>#REF!</v>
      </c>
      <c r="FSR90" s="205" t="e">
        <f>#REF!</f>
        <v>#REF!</v>
      </c>
      <c r="FSS90" s="205" t="e">
        <f>#REF!</f>
        <v>#REF!</v>
      </c>
      <c r="FST90" s="205" t="e">
        <f>#REF!</f>
        <v>#REF!</v>
      </c>
      <c r="FSU90" s="205" t="e">
        <f>#REF!</f>
        <v>#REF!</v>
      </c>
      <c r="FSV90" s="205" t="e">
        <f>#REF!</f>
        <v>#REF!</v>
      </c>
      <c r="FSW90" s="205" t="e">
        <f>#REF!</f>
        <v>#REF!</v>
      </c>
      <c r="FSX90" s="205" t="e">
        <f>#REF!</f>
        <v>#REF!</v>
      </c>
      <c r="FSY90" s="205" t="e">
        <f>#REF!</f>
        <v>#REF!</v>
      </c>
      <c r="FSZ90" s="205" t="e">
        <f>#REF!</f>
        <v>#REF!</v>
      </c>
      <c r="FTA90" s="205" t="e">
        <f>#REF!</f>
        <v>#REF!</v>
      </c>
      <c r="FTB90" s="205" t="e">
        <f>#REF!</f>
        <v>#REF!</v>
      </c>
      <c r="FTC90" s="205" t="e">
        <f>#REF!</f>
        <v>#REF!</v>
      </c>
      <c r="FTD90" s="205" t="e">
        <f>#REF!</f>
        <v>#REF!</v>
      </c>
      <c r="FTE90" s="205" t="e">
        <f>#REF!</f>
        <v>#REF!</v>
      </c>
      <c r="FTF90" s="205" t="e">
        <f>#REF!</f>
        <v>#REF!</v>
      </c>
      <c r="FTG90" s="205" t="e">
        <f>#REF!</f>
        <v>#REF!</v>
      </c>
      <c r="FTH90" s="205" t="e">
        <f>#REF!</f>
        <v>#REF!</v>
      </c>
      <c r="FTI90" s="205" t="e">
        <f>#REF!</f>
        <v>#REF!</v>
      </c>
      <c r="FTJ90" s="205" t="e">
        <f>#REF!</f>
        <v>#REF!</v>
      </c>
      <c r="FTK90" s="205" t="e">
        <f>#REF!</f>
        <v>#REF!</v>
      </c>
      <c r="FTL90" s="205" t="e">
        <f>#REF!</f>
        <v>#REF!</v>
      </c>
      <c r="FTM90" s="205" t="e">
        <f>#REF!</f>
        <v>#REF!</v>
      </c>
      <c r="FTN90" s="205" t="e">
        <f>#REF!</f>
        <v>#REF!</v>
      </c>
      <c r="FTO90" s="205" t="e">
        <f>#REF!</f>
        <v>#REF!</v>
      </c>
      <c r="FTP90" s="205" t="e">
        <f>#REF!</f>
        <v>#REF!</v>
      </c>
      <c r="FTQ90" s="205" t="e">
        <f>#REF!</f>
        <v>#REF!</v>
      </c>
      <c r="FTR90" s="205" t="e">
        <f>#REF!</f>
        <v>#REF!</v>
      </c>
      <c r="FTS90" s="205" t="e">
        <f>#REF!</f>
        <v>#REF!</v>
      </c>
      <c r="FTT90" s="205" t="e">
        <f>#REF!</f>
        <v>#REF!</v>
      </c>
      <c r="FTU90" s="205" t="e">
        <f>#REF!</f>
        <v>#REF!</v>
      </c>
      <c r="FTV90" s="205" t="e">
        <f>#REF!</f>
        <v>#REF!</v>
      </c>
      <c r="FTW90" s="205" t="e">
        <f>#REF!</f>
        <v>#REF!</v>
      </c>
      <c r="FTX90" s="205" t="e">
        <f>#REF!</f>
        <v>#REF!</v>
      </c>
      <c r="FTY90" s="205" t="e">
        <f>#REF!</f>
        <v>#REF!</v>
      </c>
      <c r="FTZ90" s="205" t="e">
        <f>#REF!</f>
        <v>#REF!</v>
      </c>
      <c r="FUA90" s="205" t="e">
        <f>#REF!</f>
        <v>#REF!</v>
      </c>
      <c r="FUB90" s="205" t="e">
        <f>#REF!</f>
        <v>#REF!</v>
      </c>
      <c r="FUC90" s="205" t="e">
        <f>#REF!</f>
        <v>#REF!</v>
      </c>
      <c r="FUD90" s="205" t="e">
        <f>#REF!</f>
        <v>#REF!</v>
      </c>
      <c r="FUE90" s="205" t="e">
        <f>#REF!</f>
        <v>#REF!</v>
      </c>
      <c r="FUF90" s="205" t="e">
        <f>#REF!</f>
        <v>#REF!</v>
      </c>
      <c r="FUG90" s="205" t="e">
        <f>#REF!</f>
        <v>#REF!</v>
      </c>
      <c r="FUH90" s="205" t="e">
        <f>#REF!</f>
        <v>#REF!</v>
      </c>
      <c r="FUI90" s="205" t="e">
        <f>#REF!</f>
        <v>#REF!</v>
      </c>
      <c r="FUJ90" s="205" t="e">
        <f>#REF!</f>
        <v>#REF!</v>
      </c>
      <c r="FUK90" s="205" t="e">
        <f>#REF!</f>
        <v>#REF!</v>
      </c>
      <c r="FUL90" s="205" t="e">
        <f>#REF!</f>
        <v>#REF!</v>
      </c>
      <c r="FUM90" s="205" t="e">
        <f>#REF!</f>
        <v>#REF!</v>
      </c>
      <c r="FUN90" s="205" t="e">
        <f>#REF!</f>
        <v>#REF!</v>
      </c>
      <c r="FUO90" s="205" t="e">
        <f>#REF!</f>
        <v>#REF!</v>
      </c>
      <c r="FUP90" s="205" t="e">
        <f>#REF!</f>
        <v>#REF!</v>
      </c>
      <c r="FUQ90" s="205" t="e">
        <f>#REF!</f>
        <v>#REF!</v>
      </c>
      <c r="FUR90" s="205" t="e">
        <f>#REF!</f>
        <v>#REF!</v>
      </c>
      <c r="FUS90" s="205" t="e">
        <f>#REF!</f>
        <v>#REF!</v>
      </c>
      <c r="FUT90" s="205" t="e">
        <f>#REF!</f>
        <v>#REF!</v>
      </c>
      <c r="FUU90" s="205" t="e">
        <f>#REF!</f>
        <v>#REF!</v>
      </c>
      <c r="FUV90" s="205" t="e">
        <f>#REF!</f>
        <v>#REF!</v>
      </c>
      <c r="FUW90" s="205" t="e">
        <f>#REF!</f>
        <v>#REF!</v>
      </c>
      <c r="FUX90" s="205" t="e">
        <f>#REF!</f>
        <v>#REF!</v>
      </c>
      <c r="FUY90" s="205" t="e">
        <f>#REF!</f>
        <v>#REF!</v>
      </c>
      <c r="FUZ90" s="205" t="e">
        <f>#REF!</f>
        <v>#REF!</v>
      </c>
      <c r="FVA90" s="205" t="e">
        <f>#REF!</f>
        <v>#REF!</v>
      </c>
      <c r="FVB90" s="205" t="e">
        <f>#REF!</f>
        <v>#REF!</v>
      </c>
      <c r="FVC90" s="205" t="e">
        <f>#REF!</f>
        <v>#REF!</v>
      </c>
      <c r="FVD90" s="205" t="e">
        <f>#REF!</f>
        <v>#REF!</v>
      </c>
      <c r="FVE90" s="205" t="e">
        <f>#REF!</f>
        <v>#REF!</v>
      </c>
      <c r="FVF90" s="205" t="e">
        <f>#REF!</f>
        <v>#REF!</v>
      </c>
      <c r="FVG90" s="205" t="e">
        <f>#REF!</f>
        <v>#REF!</v>
      </c>
      <c r="FVH90" s="205" t="e">
        <f>#REF!</f>
        <v>#REF!</v>
      </c>
      <c r="FVI90" s="205" t="e">
        <f>#REF!</f>
        <v>#REF!</v>
      </c>
      <c r="FVJ90" s="205" t="e">
        <f>#REF!</f>
        <v>#REF!</v>
      </c>
      <c r="FVK90" s="205" t="e">
        <f>#REF!</f>
        <v>#REF!</v>
      </c>
      <c r="FVL90" s="205" t="e">
        <f>#REF!</f>
        <v>#REF!</v>
      </c>
      <c r="FVM90" s="205" t="e">
        <f>#REF!</f>
        <v>#REF!</v>
      </c>
      <c r="FVN90" s="205" t="e">
        <f>#REF!</f>
        <v>#REF!</v>
      </c>
      <c r="FVO90" s="205" t="e">
        <f>#REF!</f>
        <v>#REF!</v>
      </c>
      <c r="FVP90" s="205" t="e">
        <f>#REF!</f>
        <v>#REF!</v>
      </c>
      <c r="FVQ90" s="205" t="e">
        <f>#REF!</f>
        <v>#REF!</v>
      </c>
      <c r="FVR90" s="205" t="e">
        <f>#REF!</f>
        <v>#REF!</v>
      </c>
      <c r="FVS90" s="205" t="e">
        <f>#REF!</f>
        <v>#REF!</v>
      </c>
      <c r="FVT90" s="205" t="e">
        <f>#REF!</f>
        <v>#REF!</v>
      </c>
      <c r="FVU90" s="205" t="e">
        <f>#REF!</f>
        <v>#REF!</v>
      </c>
      <c r="FVV90" s="205" t="e">
        <f>#REF!</f>
        <v>#REF!</v>
      </c>
      <c r="FVW90" s="205" t="e">
        <f>#REF!</f>
        <v>#REF!</v>
      </c>
      <c r="FVX90" s="205" t="e">
        <f>#REF!</f>
        <v>#REF!</v>
      </c>
      <c r="FVY90" s="205" t="e">
        <f>#REF!</f>
        <v>#REF!</v>
      </c>
      <c r="FVZ90" s="205" t="e">
        <f>#REF!</f>
        <v>#REF!</v>
      </c>
      <c r="FWA90" s="205" t="e">
        <f>#REF!</f>
        <v>#REF!</v>
      </c>
      <c r="FWB90" s="205" t="e">
        <f>#REF!</f>
        <v>#REF!</v>
      </c>
      <c r="FWC90" s="205" t="e">
        <f>#REF!</f>
        <v>#REF!</v>
      </c>
      <c r="FWD90" s="205" t="e">
        <f>#REF!</f>
        <v>#REF!</v>
      </c>
      <c r="FWE90" s="205" t="e">
        <f>#REF!</f>
        <v>#REF!</v>
      </c>
      <c r="FWF90" s="205" t="e">
        <f>#REF!</f>
        <v>#REF!</v>
      </c>
      <c r="FWG90" s="205" t="e">
        <f>#REF!</f>
        <v>#REF!</v>
      </c>
      <c r="FWH90" s="205" t="e">
        <f>#REF!</f>
        <v>#REF!</v>
      </c>
      <c r="FWI90" s="205" t="e">
        <f>#REF!</f>
        <v>#REF!</v>
      </c>
      <c r="FWJ90" s="205" t="e">
        <f>#REF!</f>
        <v>#REF!</v>
      </c>
      <c r="FWK90" s="205" t="e">
        <f>#REF!</f>
        <v>#REF!</v>
      </c>
      <c r="FWL90" s="205" t="e">
        <f>#REF!</f>
        <v>#REF!</v>
      </c>
      <c r="FWM90" s="205" t="e">
        <f>#REF!</f>
        <v>#REF!</v>
      </c>
      <c r="FWN90" s="205" t="e">
        <f>#REF!</f>
        <v>#REF!</v>
      </c>
      <c r="FWO90" s="205" t="e">
        <f>#REF!</f>
        <v>#REF!</v>
      </c>
      <c r="FWP90" s="205" t="e">
        <f>#REF!</f>
        <v>#REF!</v>
      </c>
      <c r="FWQ90" s="205" t="e">
        <f>#REF!</f>
        <v>#REF!</v>
      </c>
      <c r="FWR90" s="205" t="e">
        <f>#REF!</f>
        <v>#REF!</v>
      </c>
      <c r="FWS90" s="205" t="e">
        <f>#REF!</f>
        <v>#REF!</v>
      </c>
      <c r="FWT90" s="205" t="e">
        <f>#REF!</f>
        <v>#REF!</v>
      </c>
      <c r="FWU90" s="205" t="e">
        <f>#REF!</f>
        <v>#REF!</v>
      </c>
      <c r="FWV90" s="205" t="e">
        <f>#REF!</f>
        <v>#REF!</v>
      </c>
      <c r="FWW90" s="205" t="e">
        <f>#REF!</f>
        <v>#REF!</v>
      </c>
      <c r="FWX90" s="205" t="e">
        <f>#REF!</f>
        <v>#REF!</v>
      </c>
      <c r="FWY90" s="205" t="e">
        <f>#REF!</f>
        <v>#REF!</v>
      </c>
      <c r="FWZ90" s="205" t="e">
        <f>#REF!</f>
        <v>#REF!</v>
      </c>
      <c r="FXA90" s="205" t="e">
        <f>#REF!</f>
        <v>#REF!</v>
      </c>
      <c r="FXB90" s="205" t="e">
        <f>#REF!</f>
        <v>#REF!</v>
      </c>
      <c r="FXC90" s="205" t="e">
        <f>#REF!</f>
        <v>#REF!</v>
      </c>
      <c r="FXD90" s="205" t="e">
        <f>#REF!</f>
        <v>#REF!</v>
      </c>
      <c r="FXE90" s="205" t="e">
        <f>#REF!</f>
        <v>#REF!</v>
      </c>
      <c r="FXF90" s="205" t="e">
        <f>#REF!</f>
        <v>#REF!</v>
      </c>
      <c r="FXG90" s="205" t="e">
        <f>#REF!</f>
        <v>#REF!</v>
      </c>
      <c r="FXH90" s="205" t="e">
        <f>#REF!</f>
        <v>#REF!</v>
      </c>
      <c r="FXI90" s="205" t="e">
        <f>#REF!</f>
        <v>#REF!</v>
      </c>
      <c r="FXJ90" s="205" t="e">
        <f>#REF!</f>
        <v>#REF!</v>
      </c>
      <c r="FXK90" s="205" t="e">
        <f>#REF!</f>
        <v>#REF!</v>
      </c>
      <c r="FXL90" s="205" t="e">
        <f>#REF!</f>
        <v>#REF!</v>
      </c>
      <c r="FXM90" s="205" t="e">
        <f>#REF!</f>
        <v>#REF!</v>
      </c>
      <c r="FXN90" s="205" t="e">
        <f>#REF!</f>
        <v>#REF!</v>
      </c>
      <c r="FXO90" s="205" t="e">
        <f>#REF!</f>
        <v>#REF!</v>
      </c>
      <c r="FXP90" s="205" t="e">
        <f>#REF!</f>
        <v>#REF!</v>
      </c>
      <c r="FXQ90" s="205" t="e">
        <f>#REF!</f>
        <v>#REF!</v>
      </c>
      <c r="FXR90" s="205" t="e">
        <f>#REF!</f>
        <v>#REF!</v>
      </c>
      <c r="FXS90" s="205" t="e">
        <f>#REF!</f>
        <v>#REF!</v>
      </c>
      <c r="FXT90" s="205" t="e">
        <f>#REF!</f>
        <v>#REF!</v>
      </c>
      <c r="FXU90" s="205" t="e">
        <f>#REF!</f>
        <v>#REF!</v>
      </c>
      <c r="FXV90" s="205" t="e">
        <f>#REF!</f>
        <v>#REF!</v>
      </c>
      <c r="FXW90" s="205" t="e">
        <f>#REF!</f>
        <v>#REF!</v>
      </c>
      <c r="FXX90" s="205" t="e">
        <f>#REF!</f>
        <v>#REF!</v>
      </c>
      <c r="FXY90" s="205" t="e">
        <f>#REF!</f>
        <v>#REF!</v>
      </c>
      <c r="FXZ90" s="205" t="e">
        <f>#REF!</f>
        <v>#REF!</v>
      </c>
      <c r="FYA90" s="205" t="e">
        <f>#REF!</f>
        <v>#REF!</v>
      </c>
      <c r="FYB90" s="205" t="e">
        <f>#REF!</f>
        <v>#REF!</v>
      </c>
      <c r="FYC90" s="205" t="e">
        <f>#REF!</f>
        <v>#REF!</v>
      </c>
      <c r="FYD90" s="205" t="e">
        <f>#REF!</f>
        <v>#REF!</v>
      </c>
      <c r="FYE90" s="205" t="e">
        <f>#REF!</f>
        <v>#REF!</v>
      </c>
      <c r="FYF90" s="205" t="e">
        <f>#REF!</f>
        <v>#REF!</v>
      </c>
      <c r="FYG90" s="205" t="e">
        <f>#REF!</f>
        <v>#REF!</v>
      </c>
      <c r="FYH90" s="205" t="e">
        <f>#REF!</f>
        <v>#REF!</v>
      </c>
      <c r="FYI90" s="205" t="e">
        <f>#REF!</f>
        <v>#REF!</v>
      </c>
      <c r="FYJ90" s="205" t="e">
        <f>#REF!</f>
        <v>#REF!</v>
      </c>
      <c r="FYK90" s="205" t="e">
        <f>#REF!</f>
        <v>#REF!</v>
      </c>
      <c r="FYL90" s="205" t="e">
        <f>#REF!</f>
        <v>#REF!</v>
      </c>
      <c r="FYM90" s="205" t="e">
        <f>#REF!</f>
        <v>#REF!</v>
      </c>
      <c r="FYN90" s="205" t="e">
        <f>#REF!</f>
        <v>#REF!</v>
      </c>
      <c r="FYO90" s="205" t="e">
        <f>#REF!</f>
        <v>#REF!</v>
      </c>
      <c r="FYP90" s="205" t="e">
        <f>#REF!</f>
        <v>#REF!</v>
      </c>
      <c r="FYQ90" s="205" t="e">
        <f>#REF!</f>
        <v>#REF!</v>
      </c>
      <c r="FYR90" s="205" t="e">
        <f>#REF!</f>
        <v>#REF!</v>
      </c>
      <c r="FYS90" s="205" t="e">
        <f>#REF!</f>
        <v>#REF!</v>
      </c>
      <c r="FYT90" s="205" t="e">
        <f>#REF!</f>
        <v>#REF!</v>
      </c>
      <c r="FYU90" s="205" t="e">
        <f>#REF!</f>
        <v>#REF!</v>
      </c>
      <c r="FYV90" s="205" t="e">
        <f>#REF!</f>
        <v>#REF!</v>
      </c>
      <c r="FYW90" s="205" t="e">
        <f>#REF!</f>
        <v>#REF!</v>
      </c>
      <c r="FYX90" s="205" t="e">
        <f>#REF!</f>
        <v>#REF!</v>
      </c>
      <c r="FYY90" s="205" t="e">
        <f>#REF!</f>
        <v>#REF!</v>
      </c>
      <c r="FYZ90" s="205" t="e">
        <f>#REF!</f>
        <v>#REF!</v>
      </c>
      <c r="FZA90" s="205" t="e">
        <f>#REF!</f>
        <v>#REF!</v>
      </c>
      <c r="FZB90" s="205" t="e">
        <f>#REF!</f>
        <v>#REF!</v>
      </c>
      <c r="FZC90" s="205" t="e">
        <f>#REF!</f>
        <v>#REF!</v>
      </c>
      <c r="FZD90" s="205" t="e">
        <f>#REF!</f>
        <v>#REF!</v>
      </c>
      <c r="FZE90" s="205" t="e">
        <f>#REF!</f>
        <v>#REF!</v>
      </c>
      <c r="FZF90" s="205" t="e">
        <f>#REF!</f>
        <v>#REF!</v>
      </c>
      <c r="FZG90" s="205" t="e">
        <f>#REF!</f>
        <v>#REF!</v>
      </c>
      <c r="FZH90" s="205" t="e">
        <f>#REF!</f>
        <v>#REF!</v>
      </c>
      <c r="FZI90" s="205" t="e">
        <f>#REF!</f>
        <v>#REF!</v>
      </c>
      <c r="FZJ90" s="205" t="e">
        <f>#REF!</f>
        <v>#REF!</v>
      </c>
      <c r="FZK90" s="205" t="e">
        <f>#REF!</f>
        <v>#REF!</v>
      </c>
      <c r="FZL90" s="205" t="e">
        <f>#REF!</f>
        <v>#REF!</v>
      </c>
      <c r="FZM90" s="205" t="e">
        <f>#REF!</f>
        <v>#REF!</v>
      </c>
      <c r="FZN90" s="205" t="e">
        <f>#REF!</f>
        <v>#REF!</v>
      </c>
      <c r="FZO90" s="205" t="e">
        <f>#REF!</f>
        <v>#REF!</v>
      </c>
      <c r="FZP90" s="205" t="e">
        <f>#REF!</f>
        <v>#REF!</v>
      </c>
      <c r="FZQ90" s="205" t="e">
        <f>#REF!</f>
        <v>#REF!</v>
      </c>
      <c r="FZR90" s="205" t="e">
        <f>#REF!</f>
        <v>#REF!</v>
      </c>
      <c r="FZS90" s="205" t="e">
        <f>#REF!</f>
        <v>#REF!</v>
      </c>
      <c r="FZT90" s="205" t="e">
        <f>#REF!</f>
        <v>#REF!</v>
      </c>
      <c r="FZU90" s="205" t="e">
        <f>#REF!</f>
        <v>#REF!</v>
      </c>
      <c r="FZV90" s="205" t="e">
        <f>#REF!</f>
        <v>#REF!</v>
      </c>
      <c r="FZW90" s="205" t="e">
        <f>#REF!</f>
        <v>#REF!</v>
      </c>
      <c r="FZX90" s="205" t="e">
        <f>#REF!</f>
        <v>#REF!</v>
      </c>
      <c r="FZY90" s="205" t="e">
        <f>#REF!</f>
        <v>#REF!</v>
      </c>
      <c r="FZZ90" s="205" t="e">
        <f>#REF!</f>
        <v>#REF!</v>
      </c>
      <c r="GAA90" s="205" t="e">
        <f>#REF!</f>
        <v>#REF!</v>
      </c>
      <c r="GAB90" s="205" t="e">
        <f>#REF!</f>
        <v>#REF!</v>
      </c>
      <c r="GAC90" s="205" t="e">
        <f>#REF!</f>
        <v>#REF!</v>
      </c>
      <c r="GAD90" s="205" t="e">
        <f>#REF!</f>
        <v>#REF!</v>
      </c>
      <c r="GAE90" s="205" t="e">
        <f>#REF!</f>
        <v>#REF!</v>
      </c>
      <c r="GAF90" s="205" t="e">
        <f>#REF!</f>
        <v>#REF!</v>
      </c>
      <c r="GAG90" s="205" t="e">
        <f>#REF!</f>
        <v>#REF!</v>
      </c>
      <c r="GAH90" s="205" t="e">
        <f>#REF!</f>
        <v>#REF!</v>
      </c>
      <c r="GAI90" s="205" t="e">
        <f>#REF!</f>
        <v>#REF!</v>
      </c>
      <c r="GAJ90" s="205" t="e">
        <f>#REF!</f>
        <v>#REF!</v>
      </c>
      <c r="GAK90" s="205" t="e">
        <f>#REF!</f>
        <v>#REF!</v>
      </c>
      <c r="GAL90" s="205" t="e">
        <f>#REF!</f>
        <v>#REF!</v>
      </c>
      <c r="GAM90" s="205" t="e">
        <f>#REF!</f>
        <v>#REF!</v>
      </c>
      <c r="GAN90" s="205" t="e">
        <f>#REF!</f>
        <v>#REF!</v>
      </c>
      <c r="GAO90" s="205" t="e">
        <f>#REF!</f>
        <v>#REF!</v>
      </c>
      <c r="GAP90" s="205" t="e">
        <f>#REF!</f>
        <v>#REF!</v>
      </c>
      <c r="GAQ90" s="205" t="e">
        <f>#REF!</f>
        <v>#REF!</v>
      </c>
      <c r="GAR90" s="205" t="e">
        <f>#REF!</f>
        <v>#REF!</v>
      </c>
      <c r="GAS90" s="205" t="e">
        <f>#REF!</f>
        <v>#REF!</v>
      </c>
      <c r="GAT90" s="205" t="e">
        <f>#REF!</f>
        <v>#REF!</v>
      </c>
      <c r="GAU90" s="205" t="e">
        <f>#REF!</f>
        <v>#REF!</v>
      </c>
      <c r="GAV90" s="205" t="e">
        <f>#REF!</f>
        <v>#REF!</v>
      </c>
      <c r="GAW90" s="205" t="e">
        <f>#REF!</f>
        <v>#REF!</v>
      </c>
      <c r="GAX90" s="205" t="e">
        <f>#REF!</f>
        <v>#REF!</v>
      </c>
      <c r="GAY90" s="205" t="e">
        <f>#REF!</f>
        <v>#REF!</v>
      </c>
      <c r="GAZ90" s="205" t="e">
        <f>#REF!</f>
        <v>#REF!</v>
      </c>
      <c r="GBA90" s="205" t="e">
        <f>#REF!</f>
        <v>#REF!</v>
      </c>
      <c r="GBB90" s="205" t="e">
        <f>#REF!</f>
        <v>#REF!</v>
      </c>
      <c r="GBC90" s="205" t="e">
        <f>#REF!</f>
        <v>#REF!</v>
      </c>
      <c r="GBD90" s="205" t="e">
        <f>#REF!</f>
        <v>#REF!</v>
      </c>
      <c r="GBE90" s="205" t="e">
        <f>#REF!</f>
        <v>#REF!</v>
      </c>
      <c r="GBF90" s="205" t="e">
        <f>#REF!</f>
        <v>#REF!</v>
      </c>
      <c r="GBG90" s="205" t="e">
        <f>#REF!</f>
        <v>#REF!</v>
      </c>
      <c r="GBH90" s="205" t="e">
        <f>#REF!</f>
        <v>#REF!</v>
      </c>
      <c r="GBI90" s="205" t="e">
        <f>#REF!</f>
        <v>#REF!</v>
      </c>
      <c r="GBJ90" s="205" t="e">
        <f>#REF!</f>
        <v>#REF!</v>
      </c>
      <c r="GBK90" s="205" t="e">
        <f>#REF!</f>
        <v>#REF!</v>
      </c>
      <c r="GBL90" s="205" t="e">
        <f>#REF!</f>
        <v>#REF!</v>
      </c>
      <c r="GBM90" s="205" t="e">
        <f>#REF!</f>
        <v>#REF!</v>
      </c>
      <c r="GBN90" s="205" t="e">
        <f>#REF!</f>
        <v>#REF!</v>
      </c>
      <c r="GBO90" s="205" t="e">
        <f>#REF!</f>
        <v>#REF!</v>
      </c>
      <c r="GBP90" s="205" t="e">
        <f>#REF!</f>
        <v>#REF!</v>
      </c>
      <c r="GBQ90" s="205" t="e">
        <f>#REF!</f>
        <v>#REF!</v>
      </c>
      <c r="GBR90" s="205" t="e">
        <f>#REF!</f>
        <v>#REF!</v>
      </c>
      <c r="GBS90" s="205" t="e">
        <f>#REF!</f>
        <v>#REF!</v>
      </c>
      <c r="GBT90" s="205" t="e">
        <f>#REF!</f>
        <v>#REF!</v>
      </c>
      <c r="GBU90" s="205" t="e">
        <f>#REF!</f>
        <v>#REF!</v>
      </c>
      <c r="GBV90" s="205" t="e">
        <f>#REF!</f>
        <v>#REF!</v>
      </c>
      <c r="GBW90" s="205" t="e">
        <f>#REF!</f>
        <v>#REF!</v>
      </c>
      <c r="GBX90" s="205" t="e">
        <f>#REF!</f>
        <v>#REF!</v>
      </c>
      <c r="GBY90" s="205" t="e">
        <f>#REF!</f>
        <v>#REF!</v>
      </c>
      <c r="GBZ90" s="205" t="e">
        <f>#REF!</f>
        <v>#REF!</v>
      </c>
      <c r="GCA90" s="205" t="e">
        <f>#REF!</f>
        <v>#REF!</v>
      </c>
      <c r="GCB90" s="205" t="e">
        <f>#REF!</f>
        <v>#REF!</v>
      </c>
      <c r="GCC90" s="205" t="e">
        <f>#REF!</f>
        <v>#REF!</v>
      </c>
      <c r="GCD90" s="205" t="e">
        <f>#REF!</f>
        <v>#REF!</v>
      </c>
      <c r="GCE90" s="205" t="e">
        <f>#REF!</f>
        <v>#REF!</v>
      </c>
      <c r="GCF90" s="205" t="e">
        <f>#REF!</f>
        <v>#REF!</v>
      </c>
      <c r="GCG90" s="205" t="e">
        <f>#REF!</f>
        <v>#REF!</v>
      </c>
      <c r="GCH90" s="205" t="e">
        <f>#REF!</f>
        <v>#REF!</v>
      </c>
      <c r="GCI90" s="205" t="e">
        <f>#REF!</f>
        <v>#REF!</v>
      </c>
      <c r="GCJ90" s="205" t="e">
        <f>#REF!</f>
        <v>#REF!</v>
      </c>
      <c r="GCK90" s="205" t="e">
        <f>#REF!</f>
        <v>#REF!</v>
      </c>
      <c r="GCL90" s="205" t="e">
        <f>#REF!</f>
        <v>#REF!</v>
      </c>
      <c r="GCM90" s="205" t="e">
        <f>#REF!</f>
        <v>#REF!</v>
      </c>
      <c r="GCN90" s="205" t="e">
        <f>#REF!</f>
        <v>#REF!</v>
      </c>
      <c r="GCO90" s="205" t="e">
        <f>#REF!</f>
        <v>#REF!</v>
      </c>
      <c r="GCP90" s="205" t="e">
        <f>#REF!</f>
        <v>#REF!</v>
      </c>
      <c r="GCQ90" s="205" t="e">
        <f>#REF!</f>
        <v>#REF!</v>
      </c>
      <c r="GCR90" s="205" t="e">
        <f>#REF!</f>
        <v>#REF!</v>
      </c>
      <c r="GCS90" s="205" t="e">
        <f>#REF!</f>
        <v>#REF!</v>
      </c>
      <c r="GCT90" s="205" t="e">
        <f>#REF!</f>
        <v>#REF!</v>
      </c>
      <c r="GCU90" s="205" t="e">
        <f>#REF!</f>
        <v>#REF!</v>
      </c>
      <c r="GCV90" s="205" t="e">
        <f>#REF!</f>
        <v>#REF!</v>
      </c>
      <c r="GCW90" s="205" t="e">
        <f>#REF!</f>
        <v>#REF!</v>
      </c>
      <c r="GCX90" s="205" t="e">
        <f>#REF!</f>
        <v>#REF!</v>
      </c>
      <c r="GCY90" s="205" t="e">
        <f>#REF!</f>
        <v>#REF!</v>
      </c>
      <c r="GCZ90" s="205" t="e">
        <f>#REF!</f>
        <v>#REF!</v>
      </c>
      <c r="GDA90" s="205" t="e">
        <f>#REF!</f>
        <v>#REF!</v>
      </c>
      <c r="GDB90" s="205" t="e">
        <f>#REF!</f>
        <v>#REF!</v>
      </c>
      <c r="GDC90" s="205" t="e">
        <f>#REF!</f>
        <v>#REF!</v>
      </c>
      <c r="GDD90" s="205" t="e">
        <f>#REF!</f>
        <v>#REF!</v>
      </c>
      <c r="GDE90" s="205" t="e">
        <f>#REF!</f>
        <v>#REF!</v>
      </c>
      <c r="GDF90" s="205" t="e">
        <f>#REF!</f>
        <v>#REF!</v>
      </c>
      <c r="GDG90" s="205" t="e">
        <f>#REF!</f>
        <v>#REF!</v>
      </c>
      <c r="GDH90" s="205" t="e">
        <f>#REF!</f>
        <v>#REF!</v>
      </c>
      <c r="GDI90" s="205" t="e">
        <f>#REF!</f>
        <v>#REF!</v>
      </c>
      <c r="GDJ90" s="205" t="e">
        <f>#REF!</f>
        <v>#REF!</v>
      </c>
      <c r="GDK90" s="205" t="e">
        <f>#REF!</f>
        <v>#REF!</v>
      </c>
      <c r="GDL90" s="205" t="e">
        <f>#REF!</f>
        <v>#REF!</v>
      </c>
      <c r="GDM90" s="205" t="e">
        <f>#REF!</f>
        <v>#REF!</v>
      </c>
      <c r="GDN90" s="205" t="e">
        <f>#REF!</f>
        <v>#REF!</v>
      </c>
      <c r="GDO90" s="205" t="e">
        <f>#REF!</f>
        <v>#REF!</v>
      </c>
      <c r="GDP90" s="205" t="e">
        <f>#REF!</f>
        <v>#REF!</v>
      </c>
      <c r="GDQ90" s="205" t="e">
        <f>#REF!</f>
        <v>#REF!</v>
      </c>
      <c r="GDR90" s="205" t="e">
        <f>#REF!</f>
        <v>#REF!</v>
      </c>
      <c r="GDS90" s="205" t="e">
        <f>#REF!</f>
        <v>#REF!</v>
      </c>
      <c r="GDT90" s="205" t="e">
        <f>#REF!</f>
        <v>#REF!</v>
      </c>
      <c r="GDU90" s="205" t="e">
        <f>#REF!</f>
        <v>#REF!</v>
      </c>
      <c r="GDV90" s="205" t="e">
        <f>#REF!</f>
        <v>#REF!</v>
      </c>
      <c r="GDW90" s="205" t="e">
        <f>#REF!</f>
        <v>#REF!</v>
      </c>
      <c r="GDX90" s="205" t="e">
        <f>#REF!</f>
        <v>#REF!</v>
      </c>
      <c r="GDY90" s="205" t="e">
        <f>#REF!</f>
        <v>#REF!</v>
      </c>
      <c r="GDZ90" s="205" t="e">
        <f>#REF!</f>
        <v>#REF!</v>
      </c>
      <c r="GEA90" s="205" t="e">
        <f>#REF!</f>
        <v>#REF!</v>
      </c>
      <c r="GEB90" s="205" t="e">
        <f>#REF!</f>
        <v>#REF!</v>
      </c>
      <c r="GEC90" s="205" t="e">
        <f>#REF!</f>
        <v>#REF!</v>
      </c>
      <c r="GED90" s="205" t="e">
        <f>#REF!</f>
        <v>#REF!</v>
      </c>
      <c r="GEE90" s="205" t="e">
        <f>#REF!</f>
        <v>#REF!</v>
      </c>
      <c r="GEF90" s="205" t="e">
        <f>#REF!</f>
        <v>#REF!</v>
      </c>
      <c r="GEG90" s="205" t="e">
        <f>#REF!</f>
        <v>#REF!</v>
      </c>
      <c r="GEH90" s="205" t="e">
        <f>#REF!</f>
        <v>#REF!</v>
      </c>
      <c r="GEI90" s="205" t="e">
        <f>#REF!</f>
        <v>#REF!</v>
      </c>
      <c r="GEJ90" s="205" t="e">
        <f>#REF!</f>
        <v>#REF!</v>
      </c>
      <c r="GEK90" s="205" t="e">
        <f>#REF!</f>
        <v>#REF!</v>
      </c>
      <c r="GEL90" s="205" t="e">
        <f>#REF!</f>
        <v>#REF!</v>
      </c>
      <c r="GEM90" s="205" t="e">
        <f>#REF!</f>
        <v>#REF!</v>
      </c>
      <c r="GEN90" s="205" t="e">
        <f>#REF!</f>
        <v>#REF!</v>
      </c>
      <c r="GEO90" s="205" t="e">
        <f>#REF!</f>
        <v>#REF!</v>
      </c>
      <c r="GEP90" s="205" t="e">
        <f>#REF!</f>
        <v>#REF!</v>
      </c>
      <c r="GEQ90" s="205" t="e">
        <f>#REF!</f>
        <v>#REF!</v>
      </c>
      <c r="GER90" s="205" t="e">
        <f>#REF!</f>
        <v>#REF!</v>
      </c>
      <c r="GES90" s="205" t="e">
        <f>#REF!</f>
        <v>#REF!</v>
      </c>
      <c r="GET90" s="205" t="e">
        <f>#REF!</f>
        <v>#REF!</v>
      </c>
      <c r="GEU90" s="205" t="e">
        <f>#REF!</f>
        <v>#REF!</v>
      </c>
      <c r="GEV90" s="205" t="e">
        <f>#REF!</f>
        <v>#REF!</v>
      </c>
      <c r="GEW90" s="205" t="e">
        <f>#REF!</f>
        <v>#REF!</v>
      </c>
      <c r="GEX90" s="205" t="e">
        <f>#REF!</f>
        <v>#REF!</v>
      </c>
      <c r="GEY90" s="205" t="e">
        <f>#REF!</f>
        <v>#REF!</v>
      </c>
      <c r="GEZ90" s="205" t="e">
        <f>#REF!</f>
        <v>#REF!</v>
      </c>
      <c r="GFA90" s="205" t="e">
        <f>#REF!</f>
        <v>#REF!</v>
      </c>
      <c r="GFB90" s="205" t="e">
        <f>#REF!</f>
        <v>#REF!</v>
      </c>
      <c r="GFC90" s="205" t="e">
        <f>#REF!</f>
        <v>#REF!</v>
      </c>
      <c r="GFD90" s="205" t="e">
        <f>#REF!</f>
        <v>#REF!</v>
      </c>
      <c r="GFE90" s="205" t="e">
        <f>#REF!</f>
        <v>#REF!</v>
      </c>
      <c r="GFF90" s="205" t="e">
        <f>#REF!</f>
        <v>#REF!</v>
      </c>
      <c r="GFG90" s="205" t="e">
        <f>#REF!</f>
        <v>#REF!</v>
      </c>
      <c r="GFH90" s="205" t="e">
        <f>#REF!</f>
        <v>#REF!</v>
      </c>
      <c r="GFI90" s="205" t="e">
        <f>#REF!</f>
        <v>#REF!</v>
      </c>
      <c r="GFJ90" s="205" t="e">
        <f>#REF!</f>
        <v>#REF!</v>
      </c>
      <c r="GFK90" s="205" t="e">
        <f>#REF!</f>
        <v>#REF!</v>
      </c>
      <c r="GFL90" s="205" t="e">
        <f>#REF!</f>
        <v>#REF!</v>
      </c>
      <c r="GFM90" s="205" t="e">
        <f>#REF!</f>
        <v>#REF!</v>
      </c>
      <c r="GFN90" s="205" t="e">
        <f>#REF!</f>
        <v>#REF!</v>
      </c>
      <c r="GFO90" s="205" t="e">
        <f>#REF!</f>
        <v>#REF!</v>
      </c>
      <c r="GFP90" s="205" t="e">
        <f>#REF!</f>
        <v>#REF!</v>
      </c>
      <c r="GFQ90" s="205" t="e">
        <f>#REF!</f>
        <v>#REF!</v>
      </c>
      <c r="GFR90" s="205" t="e">
        <f>#REF!</f>
        <v>#REF!</v>
      </c>
      <c r="GFS90" s="205" t="e">
        <f>#REF!</f>
        <v>#REF!</v>
      </c>
      <c r="GFT90" s="205" t="e">
        <f>#REF!</f>
        <v>#REF!</v>
      </c>
      <c r="GFU90" s="205" t="e">
        <f>#REF!</f>
        <v>#REF!</v>
      </c>
      <c r="GFV90" s="205" t="e">
        <f>#REF!</f>
        <v>#REF!</v>
      </c>
      <c r="GFW90" s="205" t="e">
        <f>#REF!</f>
        <v>#REF!</v>
      </c>
      <c r="GFX90" s="205" t="e">
        <f>#REF!</f>
        <v>#REF!</v>
      </c>
      <c r="GFY90" s="205" t="e">
        <f>#REF!</f>
        <v>#REF!</v>
      </c>
      <c r="GFZ90" s="205" t="e">
        <f>#REF!</f>
        <v>#REF!</v>
      </c>
      <c r="GGA90" s="205" t="e">
        <f>#REF!</f>
        <v>#REF!</v>
      </c>
      <c r="GGB90" s="205" t="e">
        <f>#REF!</f>
        <v>#REF!</v>
      </c>
      <c r="GGC90" s="205" t="e">
        <f>#REF!</f>
        <v>#REF!</v>
      </c>
      <c r="GGD90" s="205" t="e">
        <f>#REF!</f>
        <v>#REF!</v>
      </c>
      <c r="GGE90" s="205" t="e">
        <f>#REF!</f>
        <v>#REF!</v>
      </c>
      <c r="GGF90" s="205" t="e">
        <f>#REF!</f>
        <v>#REF!</v>
      </c>
      <c r="GGG90" s="205" t="e">
        <f>#REF!</f>
        <v>#REF!</v>
      </c>
      <c r="GGH90" s="205" t="e">
        <f>#REF!</f>
        <v>#REF!</v>
      </c>
      <c r="GGI90" s="205" t="e">
        <f>#REF!</f>
        <v>#REF!</v>
      </c>
      <c r="GGJ90" s="205" t="e">
        <f>#REF!</f>
        <v>#REF!</v>
      </c>
      <c r="GGK90" s="205" t="e">
        <f>#REF!</f>
        <v>#REF!</v>
      </c>
      <c r="GGL90" s="205" t="e">
        <f>#REF!</f>
        <v>#REF!</v>
      </c>
      <c r="GGM90" s="205" t="e">
        <f>#REF!</f>
        <v>#REF!</v>
      </c>
      <c r="GGN90" s="205" t="e">
        <f>#REF!</f>
        <v>#REF!</v>
      </c>
      <c r="GGO90" s="205" t="e">
        <f>#REF!</f>
        <v>#REF!</v>
      </c>
      <c r="GGP90" s="205" t="e">
        <f>#REF!</f>
        <v>#REF!</v>
      </c>
      <c r="GGQ90" s="205" t="e">
        <f>#REF!</f>
        <v>#REF!</v>
      </c>
      <c r="GGR90" s="205" t="e">
        <f>#REF!</f>
        <v>#REF!</v>
      </c>
      <c r="GGS90" s="205" t="e">
        <f>#REF!</f>
        <v>#REF!</v>
      </c>
      <c r="GGT90" s="205" t="e">
        <f>#REF!</f>
        <v>#REF!</v>
      </c>
      <c r="GGU90" s="205" t="e">
        <f>#REF!</f>
        <v>#REF!</v>
      </c>
      <c r="GGV90" s="205" t="e">
        <f>#REF!</f>
        <v>#REF!</v>
      </c>
      <c r="GGW90" s="205" t="e">
        <f>#REF!</f>
        <v>#REF!</v>
      </c>
      <c r="GGX90" s="205" t="e">
        <f>#REF!</f>
        <v>#REF!</v>
      </c>
      <c r="GGY90" s="205" t="e">
        <f>#REF!</f>
        <v>#REF!</v>
      </c>
      <c r="GGZ90" s="205" t="e">
        <f>#REF!</f>
        <v>#REF!</v>
      </c>
      <c r="GHA90" s="205" t="e">
        <f>#REF!</f>
        <v>#REF!</v>
      </c>
      <c r="GHB90" s="205" t="e">
        <f>#REF!</f>
        <v>#REF!</v>
      </c>
      <c r="GHC90" s="205" t="e">
        <f>#REF!</f>
        <v>#REF!</v>
      </c>
      <c r="GHD90" s="205" t="e">
        <f>#REF!</f>
        <v>#REF!</v>
      </c>
      <c r="GHE90" s="205" t="e">
        <f>#REF!</f>
        <v>#REF!</v>
      </c>
      <c r="GHF90" s="205" t="e">
        <f>#REF!</f>
        <v>#REF!</v>
      </c>
      <c r="GHG90" s="205" t="e">
        <f>#REF!</f>
        <v>#REF!</v>
      </c>
      <c r="GHH90" s="205" t="e">
        <f>#REF!</f>
        <v>#REF!</v>
      </c>
      <c r="GHI90" s="205" t="e">
        <f>#REF!</f>
        <v>#REF!</v>
      </c>
      <c r="GHJ90" s="205" t="e">
        <f>#REF!</f>
        <v>#REF!</v>
      </c>
      <c r="GHK90" s="205" t="e">
        <f>#REF!</f>
        <v>#REF!</v>
      </c>
      <c r="GHL90" s="205" t="e">
        <f>#REF!</f>
        <v>#REF!</v>
      </c>
      <c r="GHM90" s="205" t="e">
        <f>#REF!</f>
        <v>#REF!</v>
      </c>
      <c r="GHN90" s="205" t="e">
        <f>#REF!</f>
        <v>#REF!</v>
      </c>
      <c r="GHO90" s="205" t="e">
        <f>#REF!</f>
        <v>#REF!</v>
      </c>
      <c r="GHP90" s="205" t="e">
        <f>#REF!</f>
        <v>#REF!</v>
      </c>
      <c r="GHQ90" s="205" t="e">
        <f>#REF!</f>
        <v>#REF!</v>
      </c>
      <c r="GHR90" s="205" t="e">
        <f>#REF!</f>
        <v>#REF!</v>
      </c>
      <c r="GHS90" s="205" t="e">
        <f>#REF!</f>
        <v>#REF!</v>
      </c>
      <c r="GHT90" s="205" t="e">
        <f>#REF!</f>
        <v>#REF!</v>
      </c>
      <c r="GHU90" s="205" t="e">
        <f>#REF!</f>
        <v>#REF!</v>
      </c>
      <c r="GHV90" s="205" t="e">
        <f>#REF!</f>
        <v>#REF!</v>
      </c>
      <c r="GHW90" s="205" t="e">
        <f>#REF!</f>
        <v>#REF!</v>
      </c>
      <c r="GHX90" s="205" t="e">
        <f>#REF!</f>
        <v>#REF!</v>
      </c>
      <c r="GHY90" s="205" t="e">
        <f>#REF!</f>
        <v>#REF!</v>
      </c>
      <c r="GHZ90" s="205" t="e">
        <f>#REF!</f>
        <v>#REF!</v>
      </c>
      <c r="GIA90" s="205" t="e">
        <f>#REF!</f>
        <v>#REF!</v>
      </c>
      <c r="GIB90" s="205" t="e">
        <f>#REF!</f>
        <v>#REF!</v>
      </c>
      <c r="GIC90" s="205" t="e">
        <f>#REF!</f>
        <v>#REF!</v>
      </c>
      <c r="GID90" s="205" t="e">
        <f>#REF!</f>
        <v>#REF!</v>
      </c>
      <c r="GIE90" s="205" t="e">
        <f>#REF!</f>
        <v>#REF!</v>
      </c>
      <c r="GIF90" s="205" t="e">
        <f>#REF!</f>
        <v>#REF!</v>
      </c>
      <c r="GIG90" s="205" t="e">
        <f>#REF!</f>
        <v>#REF!</v>
      </c>
      <c r="GIH90" s="205" t="e">
        <f>#REF!</f>
        <v>#REF!</v>
      </c>
      <c r="GII90" s="205" t="e">
        <f>#REF!</f>
        <v>#REF!</v>
      </c>
      <c r="GIJ90" s="205" t="e">
        <f>#REF!</f>
        <v>#REF!</v>
      </c>
      <c r="GIK90" s="205" t="e">
        <f>#REF!</f>
        <v>#REF!</v>
      </c>
      <c r="GIL90" s="205" t="e">
        <f>#REF!</f>
        <v>#REF!</v>
      </c>
      <c r="GIM90" s="205" t="e">
        <f>#REF!</f>
        <v>#REF!</v>
      </c>
      <c r="GIN90" s="205" t="e">
        <f>#REF!</f>
        <v>#REF!</v>
      </c>
      <c r="GIO90" s="205" t="e">
        <f>#REF!</f>
        <v>#REF!</v>
      </c>
      <c r="GIP90" s="205" t="e">
        <f>#REF!</f>
        <v>#REF!</v>
      </c>
      <c r="GIQ90" s="205" t="e">
        <f>#REF!</f>
        <v>#REF!</v>
      </c>
      <c r="GIR90" s="205" t="e">
        <f>#REF!</f>
        <v>#REF!</v>
      </c>
      <c r="GIS90" s="205" t="e">
        <f>#REF!</f>
        <v>#REF!</v>
      </c>
      <c r="GIT90" s="205" t="e">
        <f>#REF!</f>
        <v>#REF!</v>
      </c>
      <c r="GIU90" s="205" t="e">
        <f>#REF!</f>
        <v>#REF!</v>
      </c>
      <c r="GIV90" s="205" t="e">
        <f>#REF!</f>
        <v>#REF!</v>
      </c>
      <c r="GIW90" s="205" t="e">
        <f>#REF!</f>
        <v>#REF!</v>
      </c>
      <c r="GIX90" s="205" t="e">
        <f>#REF!</f>
        <v>#REF!</v>
      </c>
      <c r="GIY90" s="205" t="e">
        <f>#REF!</f>
        <v>#REF!</v>
      </c>
      <c r="GIZ90" s="205" t="e">
        <f>#REF!</f>
        <v>#REF!</v>
      </c>
      <c r="GJA90" s="205" t="e">
        <f>#REF!</f>
        <v>#REF!</v>
      </c>
      <c r="GJB90" s="205" t="e">
        <f>#REF!</f>
        <v>#REF!</v>
      </c>
      <c r="GJC90" s="205" t="e">
        <f>#REF!</f>
        <v>#REF!</v>
      </c>
      <c r="GJD90" s="205" t="e">
        <f>#REF!</f>
        <v>#REF!</v>
      </c>
      <c r="GJE90" s="205" t="e">
        <f>#REF!</f>
        <v>#REF!</v>
      </c>
      <c r="GJF90" s="205" t="e">
        <f>#REF!</f>
        <v>#REF!</v>
      </c>
      <c r="GJG90" s="205" t="e">
        <f>#REF!</f>
        <v>#REF!</v>
      </c>
      <c r="GJH90" s="205" t="e">
        <f>#REF!</f>
        <v>#REF!</v>
      </c>
      <c r="GJI90" s="205" t="e">
        <f>#REF!</f>
        <v>#REF!</v>
      </c>
      <c r="GJJ90" s="205" t="e">
        <f>#REF!</f>
        <v>#REF!</v>
      </c>
      <c r="GJK90" s="205" t="e">
        <f>#REF!</f>
        <v>#REF!</v>
      </c>
      <c r="GJL90" s="205" t="e">
        <f>#REF!</f>
        <v>#REF!</v>
      </c>
      <c r="GJM90" s="205" t="e">
        <f>#REF!</f>
        <v>#REF!</v>
      </c>
      <c r="GJN90" s="205" t="e">
        <f>#REF!</f>
        <v>#REF!</v>
      </c>
      <c r="GJO90" s="205" t="e">
        <f>#REF!</f>
        <v>#REF!</v>
      </c>
      <c r="GJP90" s="205" t="e">
        <f>#REF!</f>
        <v>#REF!</v>
      </c>
      <c r="GJQ90" s="205" t="e">
        <f>#REF!</f>
        <v>#REF!</v>
      </c>
      <c r="GJR90" s="205" t="e">
        <f>#REF!</f>
        <v>#REF!</v>
      </c>
      <c r="GJS90" s="205" t="e">
        <f>#REF!</f>
        <v>#REF!</v>
      </c>
      <c r="GJT90" s="205" t="e">
        <f>#REF!</f>
        <v>#REF!</v>
      </c>
      <c r="GJU90" s="205" t="e">
        <f>#REF!</f>
        <v>#REF!</v>
      </c>
      <c r="GJV90" s="205" t="e">
        <f>#REF!</f>
        <v>#REF!</v>
      </c>
      <c r="GJW90" s="205" t="e">
        <f>#REF!</f>
        <v>#REF!</v>
      </c>
      <c r="GJX90" s="205" t="e">
        <f>#REF!</f>
        <v>#REF!</v>
      </c>
      <c r="GJY90" s="205" t="e">
        <f>#REF!</f>
        <v>#REF!</v>
      </c>
      <c r="GJZ90" s="205" t="e">
        <f>#REF!</f>
        <v>#REF!</v>
      </c>
      <c r="GKA90" s="205" t="e">
        <f>#REF!</f>
        <v>#REF!</v>
      </c>
      <c r="GKB90" s="205" t="e">
        <f>#REF!</f>
        <v>#REF!</v>
      </c>
      <c r="GKC90" s="205" t="e">
        <f>#REF!</f>
        <v>#REF!</v>
      </c>
      <c r="GKD90" s="205" t="e">
        <f>#REF!</f>
        <v>#REF!</v>
      </c>
      <c r="GKE90" s="205" t="e">
        <f>#REF!</f>
        <v>#REF!</v>
      </c>
      <c r="GKF90" s="205" t="e">
        <f>#REF!</f>
        <v>#REF!</v>
      </c>
      <c r="GKG90" s="205" t="e">
        <f>#REF!</f>
        <v>#REF!</v>
      </c>
      <c r="GKH90" s="205" t="e">
        <f>#REF!</f>
        <v>#REF!</v>
      </c>
      <c r="GKI90" s="205" t="e">
        <f>#REF!</f>
        <v>#REF!</v>
      </c>
      <c r="GKJ90" s="205" t="e">
        <f>#REF!</f>
        <v>#REF!</v>
      </c>
      <c r="GKK90" s="205" t="e">
        <f>#REF!</f>
        <v>#REF!</v>
      </c>
      <c r="GKL90" s="205" t="e">
        <f>#REF!</f>
        <v>#REF!</v>
      </c>
      <c r="GKM90" s="205" t="e">
        <f>#REF!</f>
        <v>#REF!</v>
      </c>
      <c r="GKN90" s="205" t="e">
        <f>#REF!</f>
        <v>#REF!</v>
      </c>
      <c r="GKO90" s="205" t="e">
        <f>#REF!</f>
        <v>#REF!</v>
      </c>
      <c r="GKP90" s="205" t="e">
        <f>#REF!</f>
        <v>#REF!</v>
      </c>
      <c r="GKQ90" s="205" t="e">
        <f>#REF!</f>
        <v>#REF!</v>
      </c>
      <c r="GKR90" s="205" t="e">
        <f>#REF!</f>
        <v>#REF!</v>
      </c>
      <c r="GKS90" s="205" t="e">
        <f>#REF!</f>
        <v>#REF!</v>
      </c>
      <c r="GKT90" s="205" t="e">
        <f>#REF!</f>
        <v>#REF!</v>
      </c>
      <c r="GKU90" s="205" t="e">
        <f>#REF!</f>
        <v>#REF!</v>
      </c>
      <c r="GKV90" s="205" t="e">
        <f>#REF!</f>
        <v>#REF!</v>
      </c>
      <c r="GKW90" s="205" t="e">
        <f>#REF!</f>
        <v>#REF!</v>
      </c>
      <c r="GKX90" s="205" t="e">
        <f>#REF!</f>
        <v>#REF!</v>
      </c>
      <c r="GKY90" s="205" t="e">
        <f>#REF!</f>
        <v>#REF!</v>
      </c>
      <c r="GKZ90" s="205" t="e">
        <f>#REF!</f>
        <v>#REF!</v>
      </c>
      <c r="GLA90" s="205" t="e">
        <f>#REF!</f>
        <v>#REF!</v>
      </c>
      <c r="GLB90" s="205" t="e">
        <f>#REF!</f>
        <v>#REF!</v>
      </c>
      <c r="GLC90" s="205" t="e">
        <f>#REF!</f>
        <v>#REF!</v>
      </c>
      <c r="GLD90" s="205" t="e">
        <f>#REF!</f>
        <v>#REF!</v>
      </c>
      <c r="GLE90" s="205" t="e">
        <f>#REF!</f>
        <v>#REF!</v>
      </c>
      <c r="GLF90" s="205" t="e">
        <f>#REF!</f>
        <v>#REF!</v>
      </c>
      <c r="GLG90" s="205" t="e">
        <f>#REF!</f>
        <v>#REF!</v>
      </c>
      <c r="GLH90" s="205" t="e">
        <f>#REF!</f>
        <v>#REF!</v>
      </c>
      <c r="GLI90" s="205" t="e">
        <f>#REF!</f>
        <v>#REF!</v>
      </c>
      <c r="GLJ90" s="205" t="e">
        <f>#REF!</f>
        <v>#REF!</v>
      </c>
      <c r="GLK90" s="205" t="e">
        <f>#REF!</f>
        <v>#REF!</v>
      </c>
      <c r="GLL90" s="205" t="e">
        <f>#REF!</f>
        <v>#REF!</v>
      </c>
      <c r="GLM90" s="205" t="e">
        <f>#REF!</f>
        <v>#REF!</v>
      </c>
      <c r="GLN90" s="205" t="e">
        <f>#REF!</f>
        <v>#REF!</v>
      </c>
      <c r="GLO90" s="205" t="e">
        <f>#REF!</f>
        <v>#REF!</v>
      </c>
      <c r="GLP90" s="205" t="e">
        <f>#REF!</f>
        <v>#REF!</v>
      </c>
      <c r="GLQ90" s="205" t="e">
        <f>#REF!</f>
        <v>#REF!</v>
      </c>
      <c r="GLR90" s="205" t="e">
        <f>#REF!</f>
        <v>#REF!</v>
      </c>
      <c r="GLS90" s="205" t="e">
        <f>#REF!</f>
        <v>#REF!</v>
      </c>
      <c r="GLT90" s="205" t="e">
        <f>#REF!</f>
        <v>#REF!</v>
      </c>
      <c r="GLU90" s="205" t="e">
        <f>#REF!</f>
        <v>#REF!</v>
      </c>
      <c r="GLV90" s="205" t="e">
        <f>#REF!</f>
        <v>#REF!</v>
      </c>
      <c r="GLW90" s="205" t="e">
        <f>#REF!</f>
        <v>#REF!</v>
      </c>
      <c r="GLX90" s="205" t="e">
        <f>#REF!</f>
        <v>#REF!</v>
      </c>
      <c r="GLY90" s="205" t="e">
        <f>#REF!</f>
        <v>#REF!</v>
      </c>
      <c r="GLZ90" s="205" t="e">
        <f>#REF!</f>
        <v>#REF!</v>
      </c>
      <c r="GMA90" s="205" t="e">
        <f>#REF!</f>
        <v>#REF!</v>
      </c>
      <c r="GMB90" s="205" t="e">
        <f>#REF!</f>
        <v>#REF!</v>
      </c>
      <c r="GMC90" s="205" t="e">
        <f>#REF!</f>
        <v>#REF!</v>
      </c>
      <c r="GMD90" s="205" t="e">
        <f>#REF!</f>
        <v>#REF!</v>
      </c>
      <c r="GME90" s="205" t="e">
        <f>#REF!</f>
        <v>#REF!</v>
      </c>
      <c r="GMF90" s="205" t="e">
        <f>#REF!</f>
        <v>#REF!</v>
      </c>
      <c r="GMG90" s="205" t="e">
        <f>#REF!</f>
        <v>#REF!</v>
      </c>
      <c r="GMH90" s="205" t="e">
        <f>#REF!</f>
        <v>#REF!</v>
      </c>
      <c r="GMI90" s="205" t="e">
        <f>#REF!</f>
        <v>#REF!</v>
      </c>
      <c r="GMJ90" s="205" t="e">
        <f>#REF!</f>
        <v>#REF!</v>
      </c>
      <c r="GMK90" s="205" t="e">
        <f>#REF!</f>
        <v>#REF!</v>
      </c>
      <c r="GML90" s="205" t="e">
        <f>#REF!</f>
        <v>#REF!</v>
      </c>
      <c r="GMM90" s="205" t="e">
        <f>#REF!</f>
        <v>#REF!</v>
      </c>
      <c r="GMN90" s="205" t="e">
        <f>#REF!</f>
        <v>#REF!</v>
      </c>
      <c r="GMO90" s="205" t="e">
        <f>#REF!</f>
        <v>#REF!</v>
      </c>
      <c r="GMP90" s="205" t="e">
        <f>#REF!</f>
        <v>#REF!</v>
      </c>
      <c r="GMQ90" s="205" t="e">
        <f>#REF!</f>
        <v>#REF!</v>
      </c>
      <c r="GMR90" s="205" t="e">
        <f>#REF!</f>
        <v>#REF!</v>
      </c>
      <c r="GMS90" s="205" t="e">
        <f>#REF!</f>
        <v>#REF!</v>
      </c>
      <c r="GMT90" s="205" t="e">
        <f>#REF!</f>
        <v>#REF!</v>
      </c>
      <c r="GMU90" s="205" t="e">
        <f>#REF!</f>
        <v>#REF!</v>
      </c>
      <c r="GMV90" s="205" t="e">
        <f>#REF!</f>
        <v>#REF!</v>
      </c>
      <c r="GMW90" s="205" t="e">
        <f>#REF!</f>
        <v>#REF!</v>
      </c>
      <c r="GMX90" s="205" t="e">
        <f>#REF!</f>
        <v>#REF!</v>
      </c>
      <c r="GMY90" s="205" t="e">
        <f>#REF!</f>
        <v>#REF!</v>
      </c>
      <c r="GMZ90" s="205" t="e">
        <f>#REF!</f>
        <v>#REF!</v>
      </c>
      <c r="GNA90" s="205" t="e">
        <f>#REF!</f>
        <v>#REF!</v>
      </c>
      <c r="GNB90" s="205" t="e">
        <f>#REF!</f>
        <v>#REF!</v>
      </c>
      <c r="GNC90" s="205" t="e">
        <f>#REF!</f>
        <v>#REF!</v>
      </c>
      <c r="GND90" s="205" t="e">
        <f>#REF!</f>
        <v>#REF!</v>
      </c>
      <c r="GNE90" s="205" t="e">
        <f>#REF!</f>
        <v>#REF!</v>
      </c>
      <c r="GNF90" s="205" t="e">
        <f>#REF!</f>
        <v>#REF!</v>
      </c>
      <c r="GNG90" s="205" t="e">
        <f>#REF!</f>
        <v>#REF!</v>
      </c>
      <c r="GNH90" s="205" t="e">
        <f>#REF!</f>
        <v>#REF!</v>
      </c>
      <c r="GNI90" s="205" t="e">
        <f>#REF!</f>
        <v>#REF!</v>
      </c>
      <c r="GNJ90" s="205" t="e">
        <f>#REF!</f>
        <v>#REF!</v>
      </c>
      <c r="GNK90" s="205" t="e">
        <f>#REF!</f>
        <v>#REF!</v>
      </c>
      <c r="GNL90" s="205" t="e">
        <f>#REF!</f>
        <v>#REF!</v>
      </c>
      <c r="GNM90" s="205" t="e">
        <f>#REF!</f>
        <v>#REF!</v>
      </c>
      <c r="GNN90" s="205" t="e">
        <f>#REF!</f>
        <v>#REF!</v>
      </c>
      <c r="GNO90" s="205" t="e">
        <f>#REF!</f>
        <v>#REF!</v>
      </c>
      <c r="GNP90" s="205" t="e">
        <f>#REF!</f>
        <v>#REF!</v>
      </c>
      <c r="GNQ90" s="205" t="e">
        <f>#REF!</f>
        <v>#REF!</v>
      </c>
      <c r="GNR90" s="205" t="e">
        <f>#REF!</f>
        <v>#REF!</v>
      </c>
      <c r="GNS90" s="205" t="e">
        <f>#REF!</f>
        <v>#REF!</v>
      </c>
      <c r="GNT90" s="205" t="e">
        <f>#REF!</f>
        <v>#REF!</v>
      </c>
      <c r="GNU90" s="205" t="e">
        <f>#REF!</f>
        <v>#REF!</v>
      </c>
      <c r="GNV90" s="205" t="e">
        <f>#REF!</f>
        <v>#REF!</v>
      </c>
      <c r="GNW90" s="205" t="e">
        <f>#REF!</f>
        <v>#REF!</v>
      </c>
      <c r="GNX90" s="205" t="e">
        <f>#REF!</f>
        <v>#REF!</v>
      </c>
      <c r="GNY90" s="205" t="e">
        <f>#REF!</f>
        <v>#REF!</v>
      </c>
      <c r="GNZ90" s="205" t="e">
        <f>#REF!</f>
        <v>#REF!</v>
      </c>
      <c r="GOA90" s="205" t="e">
        <f>#REF!</f>
        <v>#REF!</v>
      </c>
      <c r="GOB90" s="205" t="e">
        <f>#REF!</f>
        <v>#REF!</v>
      </c>
      <c r="GOC90" s="205" t="e">
        <f>#REF!</f>
        <v>#REF!</v>
      </c>
      <c r="GOD90" s="205" t="e">
        <f>#REF!</f>
        <v>#REF!</v>
      </c>
      <c r="GOE90" s="205" t="e">
        <f>#REF!</f>
        <v>#REF!</v>
      </c>
      <c r="GOF90" s="205" t="e">
        <f>#REF!</f>
        <v>#REF!</v>
      </c>
      <c r="GOG90" s="205" t="e">
        <f>#REF!</f>
        <v>#REF!</v>
      </c>
      <c r="GOH90" s="205" t="e">
        <f>#REF!</f>
        <v>#REF!</v>
      </c>
      <c r="GOI90" s="205" t="e">
        <f>#REF!</f>
        <v>#REF!</v>
      </c>
      <c r="GOJ90" s="205" t="e">
        <f>#REF!</f>
        <v>#REF!</v>
      </c>
      <c r="GOK90" s="205" t="e">
        <f>#REF!</f>
        <v>#REF!</v>
      </c>
      <c r="GOL90" s="205" t="e">
        <f>#REF!</f>
        <v>#REF!</v>
      </c>
      <c r="GOM90" s="205" t="e">
        <f>#REF!</f>
        <v>#REF!</v>
      </c>
      <c r="GON90" s="205" t="e">
        <f>#REF!</f>
        <v>#REF!</v>
      </c>
      <c r="GOO90" s="205" t="e">
        <f>#REF!</f>
        <v>#REF!</v>
      </c>
      <c r="GOP90" s="205" t="e">
        <f>#REF!</f>
        <v>#REF!</v>
      </c>
      <c r="GOQ90" s="205" t="e">
        <f>#REF!</f>
        <v>#REF!</v>
      </c>
      <c r="GOR90" s="205" t="e">
        <f>#REF!</f>
        <v>#REF!</v>
      </c>
      <c r="GOS90" s="205" t="e">
        <f>#REF!</f>
        <v>#REF!</v>
      </c>
      <c r="GOT90" s="205" t="e">
        <f>#REF!</f>
        <v>#REF!</v>
      </c>
      <c r="GOU90" s="205" t="e">
        <f>#REF!</f>
        <v>#REF!</v>
      </c>
      <c r="GOV90" s="205" t="e">
        <f>#REF!</f>
        <v>#REF!</v>
      </c>
      <c r="GOW90" s="205" t="e">
        <f>#REF!</f>
        <v>#REF!</v>
      </c>
      <c r="GOX90" s="205" t="e">
        <f>#REF!</f>
        <v>#REF!</v>
      </c>
      <c r="GOY90" s="205" t="e">
        <f>#REF!</f>
        <v>#REF!</v>
      </c>
      <c r="GOZ90" s="205" t="e">
        <f>#REF!</f>
        <v>#REF!</v>
      </c>
      <c r="GPA90" s="205" t="e">
        <f>#REF!</f>
        <v>#REF!</v>
      </c>
      <c r="GPB90" s="205" t="e">
        <f>#REF!</f>
        <v>#REF!</v>
      </c>
      <c r="GPC90" s="205" t="e">
        <f>#REF!</f>
        <v>#REF!</v>
      </c>
      <c r="GPD90" s="205" t="e">
        <f>#REF!</f>
        <v>#REF!</v>
      </c>
      <c r="GPE90" s="205" t="e">
        <f>#REF!</f>
        <v>#REF!</v>
      </c>
      <c r="GPF90" s="205" t="e">
        <f>#REF!</f>
        <v>#REF!</v>
      </c>
      <c r="GPG90" s="205" t="e">
        <f>#REF!</f>
        <v>#REF!</v>
      </c>
      <c r="GPH90" s="205" t="e">
        <f>#REF!</f>
        <v>#REF!</v>
      </c>
      <c r="GPI90" s="205" t="e">
        <f>#REF!</f>
        <v>#REF!</v>
      </c>
      <c r="GPJ90" s="205" t="e">
        <f>#REF!</f>
        <v>#REF!</v>
      </c>
      <c r="GPK90" s="205" t="e">
        <f>#REF!</f>
        <v>#REF!</v>
      </c>
      <c r="GPL90" s="205" t="e">
        <f>#REF!</f>
        <v>#REF!</v>
      </c>
      <c r="GPM90" s="205" t="e">
        <f>#REF!</f>
        <v>#REF!</v>
      </c>
      <c r="GPN90" s="205" t="e">
        <f>#REF!</f>
        <v>#REF!</v>
      </c>
      <c r="GPO90" s="205" t="e">
        <f>#REF!</f>
        <v>#REF!</v>
      </c>
      <c r="GPP90" s="205" t="e">
        <f>#REF!</f>
        <v>#REF!</v>
      </c>
      <c r="GPQ90" s="205" t="e">
        <f>#REF!</f>
        <v>#REF!</v>
      </c>
      <c r="GPR90" s="205" t="e">
        <f>#REF!</f>
        <v>#REF!</v>
      </c>
      <c r="GPS90" s="205" t="e">
        <f>#REF!</f>
        <v>#REF!</v>
      </c>
      <c r="GPT90" s="205" t="e">
        <f>#REF!</f>
        <v>#REF!</v>
      </c>
      <c r="GPU90" s="205" t="e">
        <f>#REF!</f>
        <v>#REF!</v>
      </c>
      <c r="GPV90" s="205" t="e">
        <f>#REF!</f>
        <v>#REF!</v>
      </c>
      <c r="GPW90" s="205" t="e">
        <f>#REF!</f>
        <v>#REF!</v>
      </c>
      <c r="GPX90" s="205" t="e">
        <f>#REF!</f>
        <v>#REF!</v>
      </c>
      <c r="GPY90" s="205" t="e">
        <f>#REF!</f>
        <v>#REF!</v>
      </c>
      <c r="GPZ90" s="205" t="e">
        <f>#REF!</f>
        <v>#REF!</v>
      </c>
      <c r="GQA90" s="205" t="e">
        <f>#REF!</f>
        <v>#REF!</v>
      </c>
      <c r="GQB90" s="205" t="e">
        <f>#REF!</f>
        <v>#REF!</v>
      </c>
      <c r="GQC90" s="205" t="e">
        <f>#REF!</f>
        <v>#REF!</v>
      </c>
      <c r="GQD90" s="205" t="e">
        <f>#REF!</f>
        <v>#REF!</v>
      </c>
      <c r="GQE90" s="205" t="e">
        <f>#REF!</f>
        <v>#REF!</v>
      </c>
      <c r="GQF90" s="205" t="e">
        <f>#REF!</f>
        <v>#REF!</v>
      </c>
      <c r="GQG90" s="205" t="e">
        <f>#REF!</f>
        <v>#REF!</v>
      </c>
      <c r="GQH90" s="205" t="e">
        <f>#REF!</f>
        <v>#REF!</v>
      </c>
      <c r="GQI90" s="205" t="e">
        <f>#REF!</f>
        <v>#REF!</v>
      </c>
      <c r="GQJ90" s="205" t="e">
        <f>#REF!</f>
        <v>#REF!</v>
      </c>
      <c r="GQK90" s="205" t="e">
        <f>#REF!</f>
        <v>#REF!</v>
      </c>
      <c r="GQL90" s="205" t="e">
        <f>#REF!</f>
        <v>#REF!</v>
      </c>
      <c r="GQM90" s="205" t="e">
        <f>#REF!</f>
        <v>#REF!</v>
      </c>
      <c r="GQN90" s="205" t="e">
        <f>#REF!</f>
        <v>#REF!</v>
      </c>
      <c r="GQO90" s="205" t="e">
        <f>#REF!</f>
        <v>#REF!</v>
      </c>
      <c r="GQP90" s="205" t="e">
        <f>#REF!</f>
        <v>#REF!</v>
      </c>
      <c r="GQQ90" s="205" t="e">
        <f>#REF!</f>
        <v>#REF!</v>
      </c>
      <c r="GQR90" s="205" t="e">
        <f>#REF!</f>
        <v>#REF!</v>
      </c>
      <c r="GQS90" s="205" t="e">
        <f>#REF!</f>
        <v>#REF!</v>
      </c>
      <c r="GQT90" s="205" t="e">
        <f>#REF!</f>
        <v>#REF!</v>
      </c>
      <c r="GQU90" s="205" t="e">
        <f>#REF!</f>
        <v>#REF!</v>
      </c>
      <c r="GQV90" s="205" t="e">
        <f>#REF!</f>
        <v>#REF!</v>
      </c>
      <c r="GQW90" s="205" t="e">
        <f>#REF!</f>
        <v>#REF!</v>
      </c>
      <c r="GQX90" s="205" t="e">
        <f>#REF!</f>
        <v>#REF!</v>
      </c>
      <c r="GQY90" s="205" t="e">
        <f>#REF!</f>
        <v>#REF!</v>
      </c>
      <c r="GQZ90" s="205" t="e">
        <f>#REF!</f>
        <v>#REF!</v>
      </c>
      <c r="GRA90" s="205" t="e">
        <f>#REF!</f>
        <v>#REF!</v>
      </c>
      <c r="GRB90" s="205" t="e">
        <f>#REF!</f>
        <v>#REF!</v>
      </c>
      <c r="GRC90" s="205" t="e">
        <f>#REF!</f>
        <v>#REF!</v>
      </c>
      <c r="GRD90" s="205" t="e">
        <f>#REF!</f>
        <v>#REF!</v>
      </c>
      <c r="GRE90" s="205" t="e">
        <f>#REF!</f>
        <v>#REF!</v>
      </c>
      <c r="GRF90" s="205" t="e">
        <f>#REF!</f>
        <v>#REF!</v>
      </c>
      <c r="GRG90" s="205" t="e">
        <f>#REF!</f>
        <v>#REF!</v>
      </c>
      <c r="GRH90" s="205" t="e">
        <f>#REF!</f>
        <v>#REF!</v>
      </c>
      <c r="GRI90" s="205" t="e">
        <f>#REF!</f>
        <v>#REF!</v>
      </c>
      <c r="GRJ90" s="205" t="e">
        <f>#REF!</f>
        <v>#REF!</v>
      </c>
      <c r="GRK90" s="205" t="e">
        <f>#REF!</f>
        <v>#REF!</v>
      </c>
      <c r="GRL90" s="205" t="e">
        <f>#REF!</f>
        <v>#REF!</v>
      </c>
      <c r="GRM90" s="205" t="e">
        <f>#REF!</f>
        <v>#REF!</v>
      </c>
      <c r="GRN90" s="205" t="e">
        <f>#REF!</f>
        <v>#REF!</v>
      </c>
      <c r="GRO90" s="205" t="e">
        <f>#REF!</f>
        <v>#REF!</v>
      </c>
      <c r="GRP90" s="205" t="e">
        <f>#REF!</f>
        <v>#REF!</v>
      </c>
      <c r="GRQ90" s="205" t="e">
        <f>#REF!</f>
        <v>#REF!</v>
      </c>
      <c r="GRR90" s="205" t="e">
        <f>#REF!</f>
        <v>#REF!</v>
      </c>
      <c r="GRS90" s="205" t="e">
        <f>#REF!</f>
        <v>#REF!</v>
      </c>
      <c r="GRT90" s="205" t="e">
        <f>#REF!</f>
        <v>#REF!</v>
      </c>
      <c r="GRU90" s="205" t="e">
        <f>#REF!</f>
        <v>#REF!</v>
      </c>
      <c r="GRV90" s="205" t="e">
        <f>#REF!</f>
        <v>#REF!</v>
      </c>
      <c r="GRW90" s="205" t="e">
        <f>#REF!</f>
        <v>#REF!</v>
      </c>
      <c r="GRX90" s="205" t="e">
        <f>#REF!</f>
        <v>#REF!</v>
      </c>
      <c r="GRY90" s="205" t="e">
        <f>#REF!</f>
        <v>#REF!</v>
      </c>
      <c r="GRZ90" s="205" t="e">
        <f>#REF!</f>
        <v>#REF!</v>
      </c>
      <c r="GSA90" s="205" t="e">
        <f>#REF!</f>
        <v>#REF!</v>
      </c>
      <c r="GSB90" s="205" t="e">
        <f>#REF!</f>
        <v>#REF!</v>
      </c>
      <c r="GSC90" s="205" t="e">
        <f>#REF!</f>
        <v>#REF!</v>
      </c>
      <c r="GSD90" s="205" t="e">
        <f>#REF!</f>
        <v>#REF!</v>
      </c>
      <c r="GSE90" s="205" t="e">
        <f>#REF!</f>
        <v>#REF!</v>
      </c>
      <c r="GSF90" s="205" t="e">
        <f>#REF!</f>
        <v>#REF!</v>
      </c>
      <c r="GSG90" s="205" t="e">
        <f>#REF!</f>
        <v>#REF!</v>
      </c>
      <c r="GSH90" s="205" t="e">
        <f>#REF!</f>
        <v>#REF!</v>
      </c>
      <c r="GSI90" s="205" t="e">
        <f>#REF!</f>
        <v>#REF!</v>
      </c>
      <c r="GSJ90" s="205" t="e">
        <f>#REF!</f>
        <v>#REF!</v>
      </c>
      <c r="GSK90" s="205" t="e">
        <f>#REF!</f>
        <v>#REF!</v>
      </c>
      <c r="GSL90" s="205" t="e">
        <f>#REF!</f>
        <v>#REF!</v>
      </c>
      <c r="GSM90" s="205" t="e">
        <f>#REF!</f>
        <v>#REF!</v>
      </c>
      <c r="GSN90" s="205" t="e">
        <f>#REF!</f>
        <v>#REF!</v>
      </c>
      <c r="GSO90" s="205" t="e">
        <f>#REF!</f>
        <v>#REF!</v>
      </c>
      <c r="GSP90" s="205" t="e">
        <f>#REF!</f>
        <v>#REF!</v>
      </c>
      <c r="GSQ90" s="205" t="e">
        <f>#REF!</f>
        <v>#REF!</v>
      </c>
      <c r="GSR90" s="205" t="e">
        <f>#REF!</f>
        <v>#REF!</v>
      </c>
      <c r="GSS90" s="205" t="e">
        <f>#REF!</f>
        <v>#REF!</v>
      </c>
      <c r="GST90" s="205" t="e">
        <f>#REF!</f>
        <v>#REF!</v>
      </c>
      <c r="GSU90" s="205" t="e">
        <f>#REF!</f>
        <v>#REF!</v>
      </c>
      <c r="GSV90" s="205" t="e">
        <f>#REF!</f>
        <v>#REF!</v>
      </c>
      <c r="GSW90" s="205" t="e">
        <f>#REF!</f>
        <v>#REF!</v>
      </c>
      <c r="GSX90" s="205" t="e">
        <f>#REF!</f>
        <v>#REF!</v>
      </c>
      <c r="GSY90" s="205" t="e">
        <f>#REF!</f>
        <v>#REF!</v>
      </c>
      <c r="GSZ90" s="205" t="e">
        <f>#REF!</f>
        <v>#REF!</v>
      </c>
      <c r="GTA90" s="205" t="e">
        <f>#REF!</f>
        <v>#REF!</v>
      </c>
      <c r="GTB90" s="205" t="e">
        <f>#REF!</f>
        <v>#REF!</v>
      </c>
      <c r="GTC90" s="205" t="e">
        <f>#REF!</f>
        <v>#REF!</v>
      </c>
      <c r="GTD90" s="205" t="e">
        <f>#REF!</f>
        <v>#REF!</v>
      </c>
      <c r="GTE90" s="205" t="e">
        <f>#REF!</f>
        <v>#REF!</v>
      </c>
      <c r="GTF90" s="205" t="e">
        <f>#REF!</f>
        <v>#REF!</v>
      </c>
      <c r="GTG90" s="205" t="e">
        <f>#REF!</f>
        <v>#REF!</v>
      </c>
      <c r="GTH90" s="205" t="e">
        <f>#REF!</f>
        <v>#REF!</v>
      </c>
      <c r="GTI90" s="205" t="e">
        <f>#REF!</f>
        <v>#REF!</v>
      </c>
      <c r="GTJ90" s="205" t="e">
        <f>#REF!</f>
        <v>#REF!</v>
      </c>
      <c r="GTK90" s="205" t="e">
        <f>#REF!</f>
        <v>#REF!</v>
      </c>
      <c r="GTL90" s="205" t="e">
        <f>#REF!</f>
        <v>#REF!</v>
      </c>
      <c r="GTM90" s="205" t="e">
        <f>#REF!</f>
        <v>#REF!</v>
      </c>
      <c r="GTN90" s="205" t="e">
        <f>#REF!</f>
        <v>#REF!</v>
      </c>
      <c r="GTO90" s="205" t="e">
        <f>#REF!</f>
        <v>#REF!</v>
      </c>
      <c r="GTP90" s="205" t="e">
        <f>#REF!</f>
        <v>#REF!</v>
      </c>
      <c r="GTQ90" s="205" t="e">
        <f>#REF!</f>
        <v>#REF!</v>
      </c>
      <c r="GTR90" s="205" t="e">
        <f>#REF!</f>
        <v>#REF!</v>
      </c>
      <c r="GTS90" s="205" t="e">
        <f>#REF!</f>
        <v>#REF!</v>
      </c>
      <c r="GTT90" s="205" t="e">
        <f>#REF!</f>
        <v>#REF!</v>
      </c>
      <c r="GTU90" s="205" t="e">
        <f>#REF!</f>
        <v>#REF!</v>
      </c>
      <c r="GTV90" s="205" t="e">
        <f>#REF!</f>
        <v>#REF!</v>
      </c>
      <c r="GTW90" s="205" t="e">
        <f>#REF!</f>
        <v>#REF!</v>
      </c>
      <c r="GTX90" s="205" t="e">
        <f>#REF!</f>
        <v>#REF!</v>
      </c>
      <c r="GTY90" s="205" t="e">
        <f>#REF!</f>
        <v>#REF!</v>
      </c>
      <c r="GTZ90" s="205" t="e">
        <f>#REF!</f>
        <v>#REF!</v>
      </c>
      <c r="GUA90" s="205" t="e">
        <f>#REF!</f>
        <v>#REF!</v>
      </c>
      <c r="GUB90" s="205" t="e">
        <f>#REF!</f>
        <v>#REF!</v>
      </c>
      <c r="GUC90" s="205" t="e">
        <f>#REF!</f>
        <v>#REF!</v>
      </c>
      <c r="GUD90" s="205" t="e">
        <f>#REF!</f>
        <v>#REF!</v>
      </c>
      <c r="GUE90" s="205" t="e">
        <f>#REF!</f>
        <v>#REF!</v>
      </c>
      <c r="GUF90" s="205" t="e">
        <f>#REF!</f>
        <v>#REF!</v>
      </c>
      <c r="GUG90" s="205" t="e">
        <f>#REF!</f>
        <v>#REF!</v>
      </c>
      <c r="GUH90" s="205" t="e">
        <f>#REF!</f>
        <v>#REF!</v>
      </c>
      <c r="GUI90" s="205" t="e">
        <f>#REF!</f>
        <v>#REF!</v>
      </c>
      <c r="GUJ90" s="205" t="e">
        <f>#REF!</f>
        <v>#REF!</v>
      </c>
      <c r="GUK90" s="205" t="e">
        <f>#REF!</f>
        <v>#REF!</v>
      </c>
      <c r="GUL90" s="205" t="e">
        <f>#REF!</f>
        <v>#REF!</v>
      </c>
      <c r="GUM90" s="205" t="e">
        <f>#REF!</f>
        <v>#REF!</v>
      </c>
      <c r="GUN90" s="205" t="e">
        <f>#REF!</f>
        <v>#REF!</v>
      </c>
      <c r="GUO90" s="205" t="e">
        <f>#REF!</f>
        <v>#REF!</v>
      </c>
      <c r="GUP90" s="205" t="e">
        <f>#REF!</f>
        <v>#REF!</v>
      </c>
      <c r="GUQ90" s="205" t="e">
        <f>#REF!</f>
        <v>#REF!</v>
      </c>
      <c r="GUR90" s="205" t="e">
        <f>#REF!</f>
        <v>#REF!</v>
      </c>
      <c r="GUS90" s="205" t="e">
        <f>#REF!</f>
        <v>#REF!</v>
      </c>
      <c r="GUT90" s="205" t="e">
        <f>#REF!</f>
        <v>#REF!</v>
      </c>
      <c r="GUU90" s="205" t="e">
        <f>#REF!</f>
        <v>#REF!</v>
      </c>
      <c r="GUV90" s="205" t="e">
        <f>#REF!</f>
        <v>#REF!</v>
      </c>
      <c r="GUW90" s="205" t="e">
        <f>#REF!</f>
        <v>#REF!</v>
      </c>
      <c r="GUX90" s="205" t="e">
        <f>#REF!</f>
        <v>#REF!</v>
      </c>
      <c r="GUY90" s="205" t="e">
        <f>#REF!</f>
        <v>#REF!</v>
      </c>
      <c r="GUZ90" s="205" t="e">
        <f>#REF!</f>
        <v>#REF!</v>
      </c>
      <c r="GVA90" s="205" t="e">
        <f>#REF!</f>
        <v>#REF!</v>
      </c>
      <c r="GVB90" s="205" t="e">
        <f>#REF!</f>
        <v>#REF!</v>
      </c>
      <c r="GVC90" s="205" t="e">
        <f>#REF!</f>
        <v>#REF!</v>
      </c>
      <c r="GVD90" s="205" t="e">
        <f>#REF!</f>
        <v>#REF!</v>
      </c>
      <c r="GVE90" s="205" t="e">
        <f>#REF!</f>
        <v>#REF!</v>
      </c>
      <c r="GVF90" s="205" t="e">
        <f>#REF!</f>
        <v>#REF!</v>
      </c>
      <c r="GVG90" s="205" t="e">
        <f>#REF!</f>
        <v>#REF!</v>
      </c>
      <c r="GVH90" s="205" t="e">
        <f>#REF!</f>
        <v>#REF!</v>
      </c>
      <c r="GVI90" s="205" t="e">
        <f>#REF!</f>
        <v>#REF!</v>
      </c>
      <c r="GVJ90" s="205" t="e">
        <f>#REF!</f>
        <v>#REF!</v>
      </c>
      <c r="GVK90" s="205" t="e">
        <f>#REF!</f>
        <v>#REF!</v>
      </c>
      <c r="GVL90" s="205" t="e">
        <f>#REF!</f>
        <v>#REF!</v>
      </c>
      <c r="GVM90" s="205" t="e">
        <f>#REF!</f>
        <v>#REF!</v>
      </c>
      <c r="GVN90" s="205" t="e">
        <f>#REF!</f>
        <v>#REF!</v>
      </c>
      <c r="GVO90" s="205" t="e">
        <f>#REF!</f>
        <v>#REF!</v>
      </c>
      <c r="GVP90" s="205" t="e">
        <f>#REF!</f>
        <v>#REF!</v>
      </c>
      <c r="GVQ90" s="205" t="e">
        <f>#REF!</f>
        <v>#REF!</v>
      </c>
      <c r="GVR90" s="205" t="e">
        <f>#REF!</f>
        <v>#REF!</v>
      </c>
      <c r="GVS90" s="205" t="e">
        <f>#REF!</f>
        <v>#REF!</v>
      </c>
      <c r="GVT90" s="205" t="e">
        <f>#REF!</f>
        <v>#REF!</v>
      </c>
      <c r="GVU90" s="205" t="e">
        <f>#REF!</f>
        <v>#REF!</v>
      </c>
      <c r="GVV90" s="205" t="e">
        <f>#REF!</f>
        <v>#REF!</v>
      </c>
      <c r="GVW90" s="205" t="e">
        <f>#REF!</f>
        <v>#REF!</v>
      </c>
      <c r="GVX90" s="205" t="e">
        <f>#REF!</f>
        <v>#REF!</v>
      </c>
      <c r="GVY90" s="205" t="e">
        <f>#REF!</f>
        <v>#REF!</v>
      </c>
      <c r="GVZ90" s="205" t="e">
        <f>#REF!</f>
        <v>#REF!</v>
      </c>
      <c r="GWA90" s="205" t="e">
        <f>#REF!</f>
        <v>#REF!</v>
      </c>
      <c r="GWB90" s="205" t="e">
        <f>#REF!</f>
        <v>#REF!</v>
      </c>
      <c r="GWC90" s="205" t="e">
        <f>#REF!</f>
        <v>#REF!</v>
      </c>
      <c r="GWD90" s="205" t="e">
        <f>#REF!</f>
        <v>#REF!</v>
      </c>
      <c r="GWE90" s="205" t="e">
        <f>#REF!</f>
        <v>#REF!</v>
      </c>
      <c r="GWF90" s="205" t="e">
        <f>#REF!</f>
        <v>#REF!</v>
      </c>
      <c r="GWG90" s="205" t="e">
        <f>#REF!</f>
        <v>#REF!</v>
      </c>
      <c r="GWH90" s="205" t="e">
        <f>#REF!</f>
        <v>#REF!</v>
      </c>
      <c r="GWI90" s="205" t="e">
        <f>#REF!</f>
        <v>#REF!</v>
      </c>
      <c r="GWJ90" s="205" t="e">
        <f>#REF!</f>
        <v>#REF!</v>
      </c>
      <c r="GWK90" s="205" t="e">
        <f>#REF!</f>
        <v>#REF!</v>
      </c>
      <c r="GWL90" s="205" t="e">
        <f>#REF!</f>
        <v>#REF!</v>
      </c>
      <c r="GWM90" s="205" t="e">
        <f>#REF!</f>
        <v>#REF!</v>
      </c>
      <c r="GWN90" s="205" t="e">
        <f>#REF!</f>
        <v>#REF!</v>
      </c>
      <c r="GWO90" s="205" t="e">
        <f>#REF!</f>
        <v>#REF!</v>
      </c>
      <c r="GWP90" s="205" t="e">
        <f>#REF!</f>
        <v>#REF!</v>
      </c>
      <c r="GWQ90" s="205" t="e">
        <f>#REF!</f>
        <v>#REF!</v>
      </c>
      <c r="GWR90" s="205" t="e">
        <f>#REF!</f>
        <v>#REF!</v>
      </c>
      <c r="GWS90" s="205" t="e">
        <f>#REF!</f>
        <v>#REF!</v>
      </c>
      <c r="GWT90" s="205" t="e">
        <f>#REF!</f>
        <v>#REF!</v>
      </c>
      <c r="GWU90" s="205" t="e">
        <f>#REF!</f>
        <v>#REF!</v>
      </c>
      <c r="GWV90" s="205" t="e">
        <f>#REF!</f>
        <v>#REF!</v>
      </c>
      <c r="GWW90" s="205" t="e">
        <f>#REF!</f>
        <v>#REF!</v>
      </c>
      <c r="GWX90" s="205" t="e">
        <f>#REF!</f>
        <v>#REF!</v>
      </c>
      <c r="GWY90" s="205" t="e">
        <f>#REF!</f>
        <v>#REF!</v>
      </c>
      <c r="GWZ90" s="205" t="e">
        <f>#REF!</f>
        <v>#REF!</v>
      </c>
      <c r="GXA90" s="205" t="e">
        <f>#REF!</f>
        <v>#REF!</v>
      </c>
      <c r="GXB90" s="205" t="e">
        <f>#REF!</f>
        <v>#REF!</v>
      </c>
      <c r="GXC90" s="205" t="e">
        <f>#REF!</f>
        <v>#REF!</v>
      </c>
      <c r="GXD90" s="205" t="e">
        <f>#REF!</f>
        <v>#REF!</v>
      </c>
      <c r="GXE90" s="205" t="e">
        <f>#REF!</f>
        <v>#REF!</v>
      </c>
      <c r="GXF90" s="205" t="e">
        <f>#REF!</f>
        <v>#REF!</v>
      </c>
      <c r="GXG90" s="205" t="e">
        <f>#REF!</f>
        <v>#REF!</v>
      </c>
      <c r="GXH90" s="205" t="e">
        <f>#REF!</f>
        <v>#REF!</v>
      </c>
      <c r="GXI90" s="205" t="e">
        <f>#REF!</f>
        <v>#REF!</v>
      </c>
      <c r="GXJ90" s="205" t="e">
        <f>#REF!</f>
        <v>#REF!</v>
      </c>
      <c r="GXK90" s="205" t="e">
        <f>#REF!</f>
        <v>#REF!</v>
      </c>
      <c r="GXL90" s="205" t="e">
        <f>#REF!</f>
        <v>#REF!</v>
      </c>
      <c r="GXM90" s="205" t="e">
        <f>#REF!</f>
        <v>#REF!</v>
      </c>
      <c r="GXN90" s="205" t="e">
        <f>#REF!</f>
        <v>#REF!</v>
      </c>
      <c r="GXO90" s="205" t="e">
        <f>#REF!</f>
        <v>#REF!</v>
      </c>
      <c r="GXP90" s="205" t="e">
        <f>#REF!</f>
        <v>#REF!</v>
      </c>
      <c r="GXQ90" s="205" t="e">
        <f>#REF!</f>
        <v>#REF!</v>
      </c>
      <c r="GXR90" s="205" t="e">
        <f>#REF!</f>
        <v>#REF!</v>
      </c>
      <c r="GXS90" s="205" t="e">
        <f>#REF!</f>
        <v>#REF!</v>
      </c>
      <c r="GXT90" s="205" t="e">
        <f>#REF!</f>
        <v>#REF!</v>
      </c>
      <c r="GXU90" s="205" t="e">
        <f>#REF!</f>
        <v>#REF!</v>
      </c>
      <c r="GXV90" s="205" t="e">
        <f>#REF!</f>
        <v>#REF!</v>
      </c>
      <c r="GXW90" s="205" t="e">
        <f>#REF!</f>
        <v>#REF!</v>
      </c>
      <c r="GXX90" s="205" t="e">
        <f>#REF!</f>
        <v>#REF!</v>
      </c>
      <c r="GXY90" s="205" t="e">
        <f>#REF!</f>
        <v>#REF!</v>
      </c>
      <c r="GXZ90" s="205" t="e">
        <f>#REF!</f>
        <v>#REF!</v>
      </c>
      <c r="GYA90" s="205" t="e">
        <f>#REF!</f>
        <v>#REF!</v>
      </c>
      <c r="GYB90" s="205" t="e">
        <f>#REF!</f>
        <v>#REF!</v>
      </c>
      <c r="GYC90" s="205" t="e">
        <f>#REF!</f>
        <v>#REF!</v>
      </c>
      <c r="GYD90" s="205" t="e">
        <f>#REF!</f>
        <v>#REF!</v>
      </c>
      <c r="GYE90" s="205" t="e">
        <f>#REF!</f>
        <v>#REF!</v>
      </c>
      <c r="GYF90" s="205" t="e">
        <f>#REF!</f>
        <v>#REF!</v>
      </c>
      <c r="GYG90" s="205" t="e">
        <f>#REF!</f>
        <v>#REF!</v>
      </c>
      <c r="GYH90" s="205" t="e">
        <f>#REF!</f>
        <v>#REF!</v>
      </c>
      <c r="GYI90" s="205" t="e">
        <f>#REF!</f>
        <v>#REF!</v>
      </c>
      <c r="GYJ90" s="205" t="e">
        <f>#REF!</f>
        <v>#REF!</v>
      </c>
      <c r="GYK90" s="205" t="e">
        <f>#REF!</f>
        <v>#REF!</v>
      </c>
      <c r="GYL90" s="205" t="e">
        <f>#REF!</f>
        <v>#REF!</v>
      </c>
      <c r="GYM90" s="205" t="e">
        <f>#REF!</f>
        <v>#REF!</v>
      </c>
      <c r="GYN90" s="205" t="e">
        <f>#REF!</f>
        <v>#REF!</v>
      </c>
      <c r="GYO90" s="205" t="e">
        <f>#REF!</f>
        <v>#REF!</v>
      </c>
      <c r="GYP90" s="205" t="e">
        <f>#REF!</f>
        <v>#REF!</v>
      </c>
      <c r="GYQ90" s="205" t="e">
        <f>#REF!</f>
        <v>#REF!</v>
      </c>
      <c r="GYR90" s="205" t="e">
        <f>#REF!</f>
        <v>#REF!</v>
      </c>
      <c r="GYS90" s="205" t="e">
        <f>#REF!</f>
        <v>#REF!</v>
      </c>
      <c r="GYT90" s="205" t="e">
        <f>#REF!</f>
        <v>#REF!</v>
      </c>
      <c r="GYU90" s="205" t="e">
        <f>#REF!</f>
        <v>#REF!</v>
      </c>
      <c r="GYV90" s="205" t="e">
        <f>#REF!</f>
        <v>#REF!</v>
      </c>
      <c r="GYW90" s="205" t="e">
        <f>#REF!</f>
        <v>#REF!</v>
      </c>
      <c r="GYX90" s="205" t="e">
        <f>#REF!</f>
        <v>#REF!</v>
      </c>
      <c r="GYY90" s="205" t="e">
        <f>#REF!</f>
        <v>#REF!</v>
      </c>
      <c r="GYZ90" s="205" t="e">
        <f>#REF!</f>
        <v>#REF!</v>
      </c>
      <c r="GZA90" s="205" t="e">
        <f>#REF!</f>
        <v>#REF!</v>
      </c>
      <c r="GZB90" s="205" t="e">
        <f>#REF!</f>
        <v>#REF!</v>
      </c>
      <c r="GZC90" s="205" t="e">
        <f>#REF!</f>
        <v>#REF!</v>
      </c>
      <c r="GZD90" s="205" t="e">
        <f>#REF!</f>
        <v>#REF!</v>
      </c>
      <c r="GZE90" s="205" t="e">
        <f>#REF!</f>
        <v>#REF!</v>
      </c>
      <c r="GZF90" s="205" t="e">
        <f>#REF!</f>
        <v>#REF!</v>
      </c>
      <c r="GZG90" s="205" t="e">
        <f>#REF!</f>
        <v>#REF!</v>
      </c>
      <c r="GZH90" s="205" t="e">
        <f>#REF!</f>
        <v>#REF!</v>
      </c>
      <c r="GZI90" s="205" t="e">
        <f>#REF!</f>
        <v>#REF!</v>
      </c>
      <c r="GZJ90" s="205" t="e">
        <f>#REF!</f>
        <v>#REF!</v>
      </c>
      <c r="GZK90" s="205" t="e">
        <f>#REF!</f>
        <v>#REF!</v>
      </c>
      <c r="GZL90" s="205" t="e">
        <f>#REF!</f>
        <v>#REF!</v>
      </c>
      <c r="GZM90" s="205" t="e">
        <f>#REF!</f>
        <v>#REF!</v>
      </c>
      <c r="GZN90" s="205" t="e">
        <f>#REF!</f>
        <v>#REF!</v>
      </c>
      <c r="GZO90" s="205" t="e">
        <f>#REF!</f>
        <v>#REF!</v>
      </c>
      <c r="GZP90" s="205" t="e">
        <f>#REF!</f>
        <v>#REF!</v>
      </c>
      <c r="GZQ90" s="205" t="e">
        <f>#REF!</f>
        <v>#REF!</v>
      </c>
      <c r="GZR90" s="205" t="e">
        <f>#REF!</f>
        <v>#REF!</v>
      </c>
      <c r="GZS90" s="205" t="e">
        <f>#REF!</f>
        <v>#REF!</v>
      </c>
      <c r="GZT90" s="205" t="e">
        <f>#REF!</f>
        <v>#REF!</v>
      </c>
      <c r="GZU90" s="205" t="e">
        <f>#REF!</f>
        <v>#REF!</v>
      </c>
      <c r="GZV90" s="205" t="e">
        <f>#REF!</f>
        <v>#REF!</v>
      </c>
      <c r="GZW90" s="205" t="e">
        <f>#REF!</f>
        <v>#REF!</v>
      </c>
      <c r="GZX90" s="205" t="e">
        <f>#REF!</f>
        <v>#REF!</v>
      </c>
      <c r="GZY90" s="205" t="e">
        <f>#REF!</f>
        <v>#REF!</v>
      </c>
      <c r="GZZ90" s="205" t="e">
        <f>#REF!</f>
        <v>#REF!</v>
      </c>
      <c r="HAA90" s="205" t="e">
        <f>#REF!</f>
        <v>#REF!</v>
      </c>
      <c r="HAB90" s="205" t="e">
        <f>#REF!</f>
        <v>#REF!</v>
      </c>
      <c r="HAC90" s="205" t="e">
        <f>#REF!</f>
        <v>#REF!</v>
      </c>
      <c r="HAD90" s="205" t="e">
        <f>#REF!</f>
        <v>#REF!</v>
      </c>
      <c r="HAE90" s="205" t="e">
        <f>#REF!</f>
        <v>#REF!</v>
      </c>
      <c r="HAF90" s="205" t="e">
        <f>#REF!</f>
        <v>#REF!</v>
      </c>
      <c r="HAG90" s="205" t="e">
        <f>#REF!</f>
        <v>#REF!</v>
      </c>
      <c r="HAH90" s="205" t="e">
        <f>#REF!</f>
        <v>#REF!</v>
      </c>
      <c r="HAI90" s="205" t="e">
        <f>#REF!</f>
        <v>#REF!</v>
      </c>
      <c r="HAJ90" s="205" t="e">
        <f>#REF!</f>
        <v>#REF!</v>
      </c>
      <c r="HAK90" s="205" t="e">
        <f>#REF!</f>
        <v>#REF!</v>
      </c>
      <c r="HAL90" s="205" t="e">
        <f>#REF!</f>
        <v>#REF!</v>
      </c>
      <c r="HAM90" s="205" t="e">
        <f>#REF!</f>
        <v>#REF!</v>
      </c>
      <c r="HAN90" s="205" t="e">
        <f>#REF!</f>
        <v>#REF!</v>
      </c>
      <c r="HAO90" s="205" t="e">
        <f>#REF!</f>
        <v>#REF!</v>
      </c>
      <c r="HAP90" s="205" t="e">
        <f>#REF!</f>
        <v>#REF!</v>
      </c>
      <c r="HAQ90" s="205" t="e">
        <f>#REF!</f>
        <v>#REF!</v>
      </c>
      <c r="HAR90" s="205" t="e">
        <f>#REF!</f>
        <v>#REF!</v>
      </c>
      <c r="HAS90" s="205" t="e">
        <f>#REF!</f>
        <v>#REF!</v>
      </c>
      <c r="HAT90" s="205" t="e">
        <f>#REF!</f>
        <v>#REF!</v>
      </c>
      <c r="HAU90" s="205" t="e">
        <f>#REF!</f>
        <v>#REF!</v>
      </c>
      <c r="HAV90" s="205" t="e">
        <f>#REF!</f>
        <v>#REF!</v>
      </c>
      <c r="HAW90" s="205" t="e">
        <f>#REF!</f>
        <v>#REF!</v>
      </c>
      <c r="HAX90" s="205" t="e">
        <f>#REF!</f>
        <v>#REF!</v>
      </c>
      <c r="HAY90" s="205" t="e">
        <f>#REF!</f>
        <v>#REF!</v>
      </c>
      <c r="HAZ90" s="205" t="e">
        <f>#REF!</f>
        <v>#REF!</v>
      </c>
      <c r="HBA90" s="205" t="e">
        <f>#REF!</f>
        <v>#REF!</v>
      </c>
      <c r="HBB90" s="205" t="e">
        <f>#REF!</f>
        <v>#REF!</v>
      </c>
      <c r="HBC90" s="205" t="e">
        <f>#REF!</f>
        <v>#REF!</v>
      </c>
      <c r="HBD90" s="205" t="e">
        <f>#REF!</f>
        <v>#REF!</v>
      </c>
      <c r="HBE90" s="205" t="e">
        <f>#REF!</f>
        <v>#REF!</v>
      </c>
      <c r="HBF90" s="205" t="e">
        <f>#REF!</f>
        <v>#REF!</v>
      </c>
      <c r="HBG90" s="205" t="e">
        <f>#REF!</f>
        <v>#REF!</v>
      </c>
      <c r="HBH90" s="205" t="e">
        <f>#REF!</f>
        <v>#REF!</v>
      </c>
      <c r="HBI90" s="205" t="e">
        <f>#REF!</f>
        <v>#REF!</v>
      </c>
      <c r="HBJ90" s="205" t="e">
        <f>#REF!</f>
        <v>#REF!</v>
      </c>
      <c r="HBK90" s="205" t="e">
        <f>#REF!</f>
        <v>#REF!</v>
      </c>
      <c r="HBL90" s="205" t="e">
        <f>#REF!</f>
        <v>#REF!</v>
      </c>
      <c r="HBM90" s="205" t="e">
        <f>#REF!</f>
        <v>#REF!</v>
      </c>
      <c r="HBN90" s="205" t="e">
        <f>#REF!</f>
        <v>#REF!</v>
      </c>
      <c r="HBO90" s="205" t="e">
        <f>#REF!</f>
        <v>#REF!</v>
      </c>
      <c r="HBP90" s="205" t="e">
        <f>#REF!</f>
        <v>#REF!</v>
      </c>
      <c r="HBQ90" s="205" t="e">
        <f>#REF!</f>
        <v>#REF!</v>
      </c>
      <c r="HBR90" s="205" t="e">
        <f>#REF!</f>
        <v>#REF!</v>
      </c>
      <c r="HBS90" s="205" t="e">
        <f>#REF!</f>
        <v>#REF!</v>
      </c>
      <c r="HBT90" s="205" t="e">
        <f>#REF!</f>
        <v>#REF!</v>
      </c>
      <c r="HBU90" s="205" t="e">
        <f>#REF!</f>
        <v>#REF!</v>
      </c>
      <c r="HBV90" s="205" t="e">
        <f>#REF!</f>
        <v>#REF!</v>
      </c>
      <c r="HBW90" s="205" t="e">
        <f>#REF!</f>
        <v>#REF!</v>
      </c>
      <c r="HBX90" s="205" t="e">
        <f>#REF!</f>
        <v>#REF!</v>
      </c>
      <c r="HBY90" s="205" t="e">
        <f>#REF!</f>
        <v>#REF!</v>
      </c>
      <c r="HBZ90" s="205" t="e">
        <f>#REF!</f>
        <v>#REF!</v>
      </c>
      <c r="HCA90" s="205" t="e">
        <f>#REF!</f>
        <v>#REF!</v>
      </c>
      <c r="HCB90" s="205" t="e">
        <f>#REF!</f>
        <v>#REF!</v>
      </c>
      <c r="HCC90" s="205" t="e">
        <f>#REF!</f>
        <v>#REF!</v>
      </c>
      <c r="HCD90" s="205" t="e">
        <f>#REF!</f>
        <v>#REF!</v>
      </c>
      <c r="HCE90" s="205" t="e">
        <f>#REF!</f>
        <v>#REF!</v>
      </c>
      <c r="HCF90" s="205" t="e">
        <f>#REF!</f>
        <v>#REF!</v>
      </c>
      <c r="HCG90" s="205" t="e">
        <f>#REF!</f>
        <v>#REF!</v>
      </c>
      <c r="HCH90" s="205" t="e">
        <f>#REF!</f>
        <v>#REF!</v>
      </c>
      <c r="HCI90" s="205" t="e">
        <f>#REF!</f>
        <v>#REF!</v>
      </c>
      <c r="HCJ90" s="205" t="e">
        <f>#REF!</f>
        <v>#REF!</v>
      </c>
      <c r="HCK90" s="205" t="e">
        <f>#REF!</f>
        <v>#REF!</v>
      </c>
      <c r="HCL90" s="205" t="e">
        <f>#REF!</f>
        <v>#REF!</v>
      </c>
      <c r="HCM90" s="205" t="e">
        <f>#REF!</f>
        <v>#REF!</v>
      </c>
      <c r="HCN90" s="205" t="e">
        <f>#REF!</f>
        <v>#REF!</v>
      </c>
      <c r="HCO90" s="205" t="e">
        <f>#REF!</f>
        <v>#REF!</v>
      </c>
      <c r="HCP90" s="205" t="e">
        <f>#REF!</f>
        <v>#REF!</v>
      </c>
      <c r="HCQ90" s="205" t="e">
        <f>#REF!</f>
        <v>#REF!</v>
      </c>
      <c r="HCR90" s="205" t="e">
        <f>#REF!</f>
        <v>#REF!</v>
      </c>
      <c r="HCS90" s="205" t="e">
        <f>#REF!</f>
        <v>#REF!</v>
      </c>
      <c r="HCT90" s="205" t="e">
        <f>#REF!</f>
        <v>#REF!</v>
      </c>
      <c r="HCU90" s="205" t="e">
        <f>#REF!</f>
        <v>#REF!</v>
      </c>
      <c r="HCV90" s="205" t="e">
        <f>#REF!</f>
        <v>#REF!</v>
      </c>
      <c r="HCW90" s="205" t="e">
        <f>#REF!</f>
        <v>#REF!</v>
      </c>
      <c r="HCX90" s="205" t="e">
        <f>#REF!</f>
        <v>#REF!</v>
      </c>
      <c r="HCY90" s="205" t="e">
        <f>#REF!</f>
        <v>#REF!</v>
      </c>
      <c r="HCZ90" s="205" t="e">
        <f>#REF!</f>
        <v>#REF!</v>
      </c>
      <c r="HDA90" s="205" t="e">
        <f>#REF!</f>
        <v>#REF!</v>
      </c>
      <c r="HDB90" s="205" t="e">
        <f>#REF!</f>
        <v>#REF!</v>
      </c>
      <c r="HDC90" s="205" t="e">
        <f>#REF!</f>
        <v>#REF!</v>
      </c>
      <c r="HDD90" s="205" t="e">
        <f>#REF!</f>
        <v>#REF!</v>
      </c>
      <c r="HDE90" s="205" t="e">
        <f>#REF!</f>
        <v>#REF!</v>
      </c>
      <c r="HDF90" s="205" t="e">
        <f>#REF!</f>
        <v>#REF!</v>
      </c>
      <c r="HDG90" s="205" t="e">
        <f>#REF!</f>
        <v>#REF!</v>
      </c>
      <c r="HDH90" s="205" t="e">
        <f>#REF!</f>
        <v>#REF!</v>
      </c>
      <c r="HDI90" s="205" t="e">
        <f>#REF!</f>
        <v>#REF!</v>
      </c>
      <c r="HDJ90" s="205" t="e">
        <f>#REF!</f>
        <v>#REF!</v>
      </c>
      <c r="HDK90" s="205" t="e">
        <f>#REF!</f>
        <v>#REF!</v>
      </c>
      <c r="HDL90" s="205" t="e">
        <f>#REF!</f>
        <v>#REF!</v>
      </c>
      <c r="HDM90" s="205" t="e">
        <f>#REF!</f>
        <v>#REF!</v>
      </c>
      <c r="HDN90" s="205" t="e">
        <f>#REF!</f>
        <v>#REF!</v>
      </c>
      <c r="HDO90" s="205" t="e">
        <f>#REF!</f>
        <v>#REF!</v>
      </c>
      <c r="HDP90" s="205" t="e">
        <f>#REF!</f>
        <v>#REF!</v>
      </c>
      <c r="HDQ90" s="205" t="e">
        <f>#REF!</f>
        <v>#REF!</v>
      </c>
      <c r="HDR90" s="205" t="e">
        <f>#REF!</f>
        <v>#REF!</v>
      </c>
      <c r="HDS90" s="205" t="e">
        <f>#REF!</f>
        <v>#REF!</v>
      </c>
      <c r="HDT90" s="205" t="e">
        <f>#REF!</f>
        <v>#REF!</v>
      </c>
      <c r="HDU90" s="205" t="e">
        <f>#REF!</f>
        <v>#REF!</v>
      </c>
      <c r="HDV90" s="205" t="e">
        <f>#REF!</f>
        <v>#REF!</v>
      </c>
      <c r="HDW90" s="205" t="e">
        <f>#REF!</f>
        <v>#REF!</v>
      </c>
      <c r="HDX90" s="205" t="e">
        <f>#REF!</f>
        <v>#REF!</v>
      </c>
      <c r="HDY90" s="205" t="e">
        <f>#REF!</f>
        <v>#REF!</v>
      </c>
      <c r="HDZ90" s="205" t="e">
        <f>#REF!</f>
        <v>#REF!</v>
      </c>
      <c r="HEA90" s="205" t="e">
        <f>#REF!</f>
        <v>#REF!</v>
      </c>
      <c r="HEB90" s="205" t="e">
        <f>#REF!</f>
        <v>#REF!</v>
      </c>
      <c r="HEC90" s="205" t="e">
        <f>#REF!</f>
        <v>#REF!</v>
      </c>
      <c r="HED90" s="205" t="e">
        <f>#REF!</f>
        <v>#REF!</v>
      </c>
      <c r="HEE90" s="205" t="e">
        <f>#REF!</f>
        <v>#REF!</v>
      </c>
      <c r="HEF90" s="205" t="e">
        <f>#REF!</f>
        <v>#REF!</v>
      </c>
      <c r="HEG90" s="205" t="e">
        <f>#REF!</f>
        <v>#REF!</v>
      </c>
      <c r="HEH90" s="205" t="e">
        <f>#REF!</f>
        <v>#REF!</v>
      </c>
      <c r="HEI90" s="205" t="e">
        <f>#REF!</f>
        <v>#REF!</v>
      </c>
      <c r="HEJ90" s="205" t="e">
        <f>#REF!</f>
        <v>#REF!</v>
      </c>
      <c r="HEK90" s="205" t="e">
        <f>#REF!</f>
        <v>#REF!</v>
      </c>
      <c r="HEL90" s="205" t="e">
        <f>#REF!</f>
        <v>#REF!</v>
      </c>
      <c r="HEM90" s="205" t="e">
        <f>#REF!</f>
        <v>#REF!</v>
      </c>
      <c r="HEN90" s="205" t="e">
        <f>#REF!</f>
        <v>#REF!</v>
      </c>
      <c r="HEO90" s="205" t="e">
        <f>#REF!</f>
        <v>#REF!</v>
      </c>
      <c r="HEP90" s="205" t="e">
        <f>#REF!</f>
        <v>#REF!</v>
      </c>
      <c r="HEQ90" s="205" t="e">
        <f>#REF!</f>
        <v>#REF!</v>
      </c>
      <c r="HER90" s="205" t="e">
        <f>#REF!</f>
        <v>#REF!</v>
      </c>
      <c r="HES90" s="205" t="e">
        <f>#REF!</f>
        <v>#REF!</v>
      </c>
      <c r="HET90" s="205" t="e">
        <f>#REF!</f>
        <v>#REF!</v>
      </c>
      <c r="HEU90" s="205" t="e">
        <f>#REF!</f>
        <v>#REF!</v>
      </c>
      <c r="HEV90" s="205" t="e">
        <f>#REF!</f>
        <v>#REF!</v>
      </c>
      <c r="HEW90" s="205" t="e">
        <f>#REF!</f>
        <v>#REF!</v>
      </c>
      <c r="HEX90" s="205" t="e">
        <f>#REF!</f>
        <v>#REF!</v>
      </c>
      <c r="HEY90" s="205" t="e">
        <f>#REF!</f>
        <v>#REF!</v>
      </c>
      <c r="HEZ90" s="205" t="e">
        <f>#REF!</f>
        <v>#REF!</v>
      </c>
      <c r="HFA90" s="205" t="e">
        <f>#REF!</f>
        <v>#REF!</v>
      </c>
      <c r="HFB90" s="205" t="e">
        <f>#REF!</f>
        <v>#REF!</v>
      </c>
      <c r="HFC90" s="205" t="e">
        <f>#REF!</f>
        <v>#REF!</v>
      </c>
      <c r="HFD90" s="205" t="e">
        <f>#REF!</f>
        <v>#REF!</v>
      </c>
      <c r="HFE90" s="205" t="e">
        <f>#REF!</f>
        <v>#REF!</v>
      </c>
      <c r="HFF90" s="205" t="e">
        <f>#REF!</f>
        <v>#REF!</v>
      </c>
      <c r="HFG90" s="205" t="e">
        <f>#REF!</f>
        <v>#REF!</v>
      </c>
      <c r="HFH90" s="205" t="e">
        <f>#REF!</f>
        <v>#REF!</v>
      </c>
      <c r="HFI90" s="205" t="e">
        <f>#REF!</f>
        <v>#REF!</v>
      </c>
      <c r="HFJ90" s="205" t="e">
        <f>#REF!</f>
        <v>#REF!</v>
      </c>
      <c r="HFK90" s="205" t="e">
        <f>#REF!</f>
        <v>#REF!</v>
      </c>
      <c r="HFL90" s="205" t="e">
        <f>#REF!</f>
        <v>#REF!</v>
      </c>
      <c r="HFM90" s="205" t="e">
        <f>#REF!</f>
        <v>#REF!</v>
      </c>
      <c r="HFN90" s="205" t="e">
        <f>#REF!</f>
        <v>#REF!</v>
      </c>
      <c r="HFO90" s="205" t="e">
        <f>#REF!</f>
        <v>#REF!</v>
      </c>
      <c r="HFP90" s="205" t="e">
        <f>#REF!</f>
        <v>#REF!</v>
      </c>
      <c r="HFQ90" s="205" t="e">
        <f>#REF!</f>
        <v>#REF!</v>
      </c>
      <c r="HFR90" s="205" t="e">
        <f>#REF!</f>
        <v>#REF!</v>
      </c>
      <c r="HFS90" s="205" t="e">
        <f>#REF!</f>
        <v>#REF!</v>
      </c>
      <c r="HFT90" s="205" t="e">
        <f>#REF!</f>
        <v>#REF!</v>
      </c>
      <c r="HFU90" s="205" t="e">
        <f>#REF!</f>
        <v>#REF!</v>
      </c>
      <c r="HFV90" s="205" t="e">
        <f>#REF!</f>
        <v>#REF!</v>
      </c>
      <c r="HFW90" s="205" t="e">
        <f>#REF!</f>
        <v>#REF!</v>
      </c>
      <c r="HFX90" s="205" t="e">
        <f>#REF!</f>
        <v>#REF!</v>
      </c>
      <c r="HFY90" s="205" t="e">
        <f>#REF!</f>
        <v>#REF!</v>
      </c>
      <c r="HFZ90" s="205" t="e">
        <f>#REF!</f>
        <v>#REF!</v>
      </c>
      <c r="HGA90" s="205" t="e">
        <f>#REF!</f>
        <v>#REF!</v>
      </c>
      <c r="HGB90" s="205" t="e">
        <f>#REF!</f>
        <v>#REF!</v>
      </c>
      <c r="HGC90" s="205" t="e">
        <f>#REF!</f>
        <v>#REF!</v>
      </c>
      <c r="HGD90" s="205" t="e">
        <f>#REF!</f>
        <v>#REF!</v>
      </c>
      <c r="HGE90" s="205" t="e">
        <f>#REF!</f>
        <v>#REF!</v>
      </c>
      <c r="HGF90" s="205" t="e">
        <f>#REF!</f>
        <v>#REF!</v>
      </c>
      <c r="HGG90" s="205" t="e">
        <f>#REF!</f>
        <v>#REF!</v>
      </c>
      <c r="HGH90" s="205" t="e">
        <f>#REF!</f>
        <v>#REF!</v>
      </c>
      <c r="HGI90" s="205" t="e">
        <f>#REF!</f>
        <v>#REF!</v>
      </c>
      <c r="HGJ90" s="205" t="e">
        <f>#REF!</f>
        <v>#REF!</v>
      </c>
      <c r="HGK90" s="205" t="e">
        <f>#REF!</f>
        <v>#REF!</v>
      </c>
      <c r="HGL90" s="205" t="e">
        <f>#REF!</f>
        <v>#REF!</v>
      </c>
      <c r="HGM90" s="205" t="e">
        <f>#REF!</f>
        <v>#REF!</v>
      </c>
      <c r="HGN90" s="205" t="e">
        <f>#REF!</f>
        <v>#REF!</v>
      </c>
      <c r="HGO90" s="205" t="e">
        <f>#REF!</f>
        <v>#REF!</v>
      </c>
      <c r="HGP90" s="205" t="e">
        <f>#REF!</f>
        <v>#REF!</v>
      </c>
      <c r="HGQ90" s="205" t="e">
        <f>#REF!</f>
        <v>#REF!</v>
      </c>
      <c r="HGR90" s="205" t="e">
        <f>#REF!</f>
        <v>#REF!</v>
      </c>
      <c r="HGS90" s="205" t="e">
        <f>#REF!</f>
        <v>#REF!</v>
      </c>
      <c r="HGT90" s="205" t="e">
        <f>#REF!</f>
        <v>#REF!</v>
      </c>
      <c r="HGU90" s="205" t="e">
        <f>#REF!</f>
        <v>#REF!</v>
      </c>
      <c r="HGV90" s="205" t="e">
        <f>#REF!</f>
        <v>#REF!</v>
      </c>
      <c r="HGW90" s="205" t="e">
        <f>#REF!</f>
        <v>#REF!</v>
      </c>
      <c r="HGX90" s="205" t="e">
        <f>#REF!</f>
        <v>#REF!</v>
      </c>
      <c r="HGY90" s="205" t="e">
        <f>#REF!</f>
        <v>#REF!</v>
      </c>
      <c r="HGZ90" s="205" t="e">
        <f>#REF!</f>
        <v>#REF!</v>
      </c>
      <c r="HHA90" s="205" t="e">
        <f>#REF!</f>
        <v>#REF!</v>
      </c>
      <c r="HHB90" s="205" t="e">
        <f>#REF!</f>
        <v>#REF!</v>
      </c>
      <c r="HHC90" s="205" t="e">
        <f>#REF!</f>
        <v>#REF!</v>
      </c>
      <c r="HHD90" s="205" t="e">
        <f>#REF!</f>
        <v>#REF!</v>
      </c>
      <c r="HHE90" s="205" t="e">
        <f>#REF!</f>
        <v>#REF!</v>
      </c>
      <c r="HHF90" s="205" t="e">
        <f>#REF!</f>
        <v>#REF!</v>
      </c>
      <c r="HHG90" s="205" t="e">
        <f>#REF!</f>
        <v>#REF!</v>
      </c>
      <c r="HHH90" s="205" t="e">
        <f>#REF!</f>
        <v>#REF!</v>
      </c>
      <c r="HHI90" s="205" t="e">
        <f>#REF!</f>
        <v>#REF!</v>
      </c>
      <c r="HHJ90" s="205" t="e">
        <f>#REF!</f>
        <v>#REF!</v>
      </c>
      <c r="HHK90" s="205" t="e">
        <f>#REF!</f>
        <v>#REF!</v>
      </c>
      <c r="HHL90" s="205" t="e">
        <f>#REF!</f>
        <v>#REF!</v>
      </c>
      <c r="HHM90" s="205" t="e">
        <f>#REF!</f>
        <v>#REF!</v>
      </c>
      <c r="HHN90" s="205" t="e">
        <f>#REF!</f>
        <v>#REF!</v>
      </c>
      <c r="HHO90" s="205" t="e">
        <f>#REF!</f>
        <v>#REF!</v>
      </c>
      <c r="HHP90" s="205" t="e">
        <f>#REF!</f>
        <v>#REF!</v>
      </c>
      <c r="HHQ90" s="205" t="e">
        <f>#REF!</f>
        <v>#REF!</v>
      </c>
      <c r="HHR90" s="205" t="e">
        <f>#REF!</f>
        <v>#REF!</v>
      </c>
      <c r="HHS90" s="205" t="e">
        <f>#REF!</f>
        <v>#REF!</v>
      </c>
      <c r="HHT90" s="205" t="e">
        <f>#REF!</f>
        <v>#REF!</v>
      </c>
      <c r="HHU90" s="205" t="e">
        <f>#REF!</f>
        <v>#REF!</v>
      </c>
      <c r="HHV90" s="205" t="e">
        <f>#REF!</f>
        <v>#REF!</v>
      </c>
      <c r="HHW90" s="205" t="e">
        <f>#REF!</f>
        <v>#REF!</v>
      </c>
      <c r="HHX90" s="205" t="e">
        <f>#REF!</f>
        <v>#REF!</v>
      </c>
      <c r="HHY90" s="205" t="e">
        <f>#REF!</f>
        <v>#REF!</v>
      </c>
      <c r="HHZ90" s="205" t="e">
        <f>#REF!</f>
        <v>#REF!</v>
      </c>
      <c r="HIA90" s="205" t="e">
        <f>#REF!</f>
        <v>#REF!</v>
      </c>
      <c r="HIB90" s="205" t="e">
        <f>#REF!</f>
        <v>#REF!</v>
      </c>
      <c r="HIC90" s="205" t="e">
        <f>#REF!</f>
        <v>#REF!</v>
      </c>
      <c r="HID90" s="205" t="e">
        <f>#REF!</f>
        <v>#REF!</v>
      </c>
      <c r="HIE90" s="205" t="e">
        <f>#REF!</f>
        <v>#REF!</v>
      </c>
      <c r="HIF90" s="205" t="e">
        <f>#REF!</f>
        <v>#REF!</v>
      </c>
      <c r="HIG90" s="205" t="e">
        <f>#REF!</f>
        <v>#REF!</v>
      </c>
      <c r="HIH90" s="205" t="e">
        <f>#REF!</f>
        <v>#REF!</v>
      </c>
      <c r="HII90" s="205" t="e">
        <f>#REF!</f>
        <v>#REF!</v>
      </c>
      <c r="HIJ90" s="205" t="e">
        <f>#REF!</f>
        <v>#REF!</v>
      </c>
      <c r="HIK90" s="205" t="e">
        <f>#REF!</f>
        <v>#REF!</v>
      </c>
      <c r="HIL90" s="205" t="e">
        <f>#REF!</f>
        <v>#REF!</v>
      </c>
      <c r="HIM90" s="205" t="e">
        <f>#REF!</f>
        <v>#REF!</v>
      </c>
      <c r="HIN90" s="205" t="e">
        <f>#REF!</f>
        <v>#REF!</v>
      </c>
      <c r="HIO90" s="205" t="e">
        <f>#REF!</f>
        <v>#REF!</v>
      </c>
      <c r="HIP90" s="205" t="e">
        <f>#REF!</f>
        <v>#REF!</v>
      </c>
      <c r="HIQ90" s="205" t="e">
        <f>#REF!</f>
        <v>#REF!</v>
      </c>
      <c r="HIR90" s="205" t="e">
        <f>#REF!</f>
        <v>#REF!</v>
      </c>
      <c r="HIS90" s="205" t="e">
        <f>#REF!</f>
        <v>#REF!</v>
      </c>
      <c r="HIT90" s="205" t="e">
        <f>#REF!</f>
        <v>#REF!</v>
      </c>
      <c r="HIU90" s="205" t="e">
        <f>#REF!</f>
        <v>#REF!</v>
      </c>
      <c r="HIV90" s="205" t="e">
        <f>#REF!</f>
        <v>#REF!</v>
      </c>
      <c r="HIW90" s="205" t="e">
        <f>#REF!</f>
        <v>#REF!</v>
      </c>
      <c r="HIX90" s="205" t="e">
        <f>#REF!</f>
        <v>#REF!</v>
      </c>
      <c r="HIY90" s="205" t="e">
        <f>#REF!</f>
        <v>#REF!</v>
      </c>
      <c r="HIZ90" s="205" t="e">
        <f>#REF!</f>
        <v>#REF!</v>
      </c>
      <c r="HJA90" s="205" t="e">
        <f>#REF!</f>
        <v>#REF!</v>
      </c>
      <c r="HJB90" s="205" t="e">
        <f>#REF!</f>
        <v>#REF!</v>
      </c>
      <c r="HJC90" s="205" t="e">
        <f>#REF!</f>
        <v>#REF!</v>
      </c>
      <c r="HJD90" s="205" t="e">
        <f>#REF!</f>
        <v>#REF!</v>
      </c>
      <c r="HJE90" s="205" t="e">
        <f>#REF!</f>
        <v>#REF!</v>
      </c>
      <c r="HJF90" s="205" t="e">
        <f>#REF!</f>
        <v>#REF!</v>
      </c>
      <c r="HJG90" s="205" t="e">
        <f>#REF!</f>
        <v>#REF!</v>
      </c>
      <c r="HJH90" s="205" t="e">
        <f>#REF!</f>
        <v>#REF!</v>
      </c>
      <c r="HJI90" s="205" t="e">
        <f>#REF!</f>
        <v>#REF!</v>
      </c>
      <c r="HJJ90" s="205" t="e">
        <f>#REF!</f>
        <v>#REF!</v>
      </c>
      <c r="HJK90" s="205" t="e">
        <f>#REF!</f>
        <v>#REF!</v>
      </c>
      <c r="HJL90" s="205" t="e">
        <f>#REF!</f>
        <v>#REF!</v>
      </c>
      <c r="HJM90" s="205" t="e">
        <f>#REF!</f>
        <v>#REF!</v>
      </c>
      <c r="HJN90" s="205" t="e">
        <f>#REF!</f>
        <v>#REF!</v>
      </c>
      <c r="HJO90" s="205" t="e">
        <f>#REF!</f>
        <v>#REF!</v>
      </c>
      <c r="HJP90" s="205" t="e">
        <f>#REF!</f>
        <v>#REF!</v>
      </c>
      <c r="HJQ90" s="205" t="e">
        <f>#REF!</f>
        <v>#REF!</v>
      </c>
      <c r="HJR90" s="205" t="e">
        <f>#REF!</f>
        <v>#REF!</v>
      </c>
      <c r="HJS90" s="205" t="e">
        <f>#REF!</f>
        <v>#REF!</v>
      </c>
      <c r="HJT90" s="205" t="e">
        <f>#REF!</f>
        <v>#REF!</v>
      </c>
      <c r="HJU90" s="205" t="e">
        <f>#REF!</f>
        <v>#REF!</v>
      </c>
      <c r="HJV90" s="205" t="e">
        <f>#REF!</f>
        <v>#REF!</v>
      </c>
      <c r="HJW90" s="205" t="e">
        <f>#REF!</f>
        <v>#REF!</v>
      </c>
      <c r="HJX90" s="205" t="e">
        <f>#REF!</f>
        <v>#REF!</v>
      </c>
      <c r="HJY90" s="205" t="e">
        <f>#REF!</f>
        <v>#REF!</v>
      </c>
      <c r="HJZ90" s="205" t="e">
        <f>#REF!</f>
        <v>#REF!</v>
      </c>
      <c r="HKA90" s="205" t="e">
        <f>#REF!</f>
        <v>#REF!</v>
      </c>
      <c r="HKB90" s="205" t="e">
        <f>#REF!</f>
        <v>#REF!</v>
      </c>
      <c r="HKC90" s="205" t="e">
        <f>#REF!</f>
        <v>#REF!</v>
      </c>
      <c r="HKD90" s="205" t="e">
        <f>#REF!</f>
        <v>#REF!</v>
      </c>
      <c r="HKE90" s="205" t="e">
        <f>#REF!</f>
        <v>#REF!</v>
      </c>
      <c r="HKF90" s="205" t="e">
        <f>#REF!</f>
        <v>#REF!</v>
      </c>
      <c r="HKG90" s="205" t="e">
        <f>#REF!</f>
        <v>#REF!</v>
      </c>
      <c r="HKH90" s="205" t="e">
        <f>#REF!</f>
        <v>#REF!</v>
      </c>
      <c r="HKI90" s="205" t="e">
        <f>#REF!</f>
        <v>#REF!</v>
      </c>
      <c r="HKJ90" s="205" t="e">
        <f>#REF!</f>
        <v>#REF!</v>
      </c>
      <c r="HKK90" s="205" t="e">
        <f>#REF!</f>
        <v>#REF!</v>
      </c>
      <c r="HKL90" s="205" t="e">
        <f>#REF!</f>
        <v>#REF!</v>
      </c>
      <c r="HKM90" s="205" t="e">
        <f>#REF!</f>
        <v>#REF!</v>
      </c>
      <c r="HKN90" s="205" t="e">
        <f>#REF!</f>
        <v>#REF!</v>
      </c>
      <c r="HKO90" s="205" t="e">
        <f>#REF!</f>
        <v>#REF!</v>
      </c>
      <c r="HKP90" s="205" t="e">
        <f>#REF!</f>
        <v>#REF!</v>
      </c>
      <c r="HKQ90" s="205" t="e">
        <f>#REF!</f>
        <v>#REF!</v>
      </c>
      <c r="HKR90" s="205" t="e">
        <f>#REF!</f>
        <v>#REF!</v>
      </c>
      <c r="HKS90" s="205" t="e">
        <f>#REF!</f>
        <v>#REF!</v>
      </c>
      <c r="HKT90" s="205" t="e">
        <f>#REF!</f>
        <v>#REF!</v>
      </c>
      <c r="HKU90" s="205" t="e">
        <f>#REF!</f>
        <v>#REF!</v>
      </c>
      <c r="HKV90" s="205" t="e">
        <f>#REF!</f>
        <v>#REF!</v>
      </c>
      <c r="HKW90" s="205" t="e">
        <f>#REF!</f>
        <v>#REF!</v>
      </c>
      <c r="HKX90" s="205" t="e">
        <f>#REF!</f>
        <v>#REF!</v>
      </c>
      <c r="HKY90" s="205" t="e">
        <f>#REF!</f>
        <v>#REF!</v>
      </c>
      <c r="HKZ90" s="205" t="e">
        <f>#REF!</f>
        <v>#REF!</v>
      </c>
      <c r="HLA90" s="205" t="e">
        <f>#REF!</f>
        <v>#REF!</v>
      </c>
      <c r="HLB90" s="205" t="e">
        <f>#REF!</f>
        <v>#REF!</v>
      </c>
      <c r="HLC90" s="205" t="e">
        <f>#REF!</f>
        <v>#REF!</v>
      </c>
      <c r="HLD90" s="205" t="e">
        <f>#REF!</f>
        <v>#REF!</v>
      </c>
      <c r="HLE90" s="205" t="e">
        <f>#REF!</f>
        <v>#REF!</v>
      </c>
      <c r="HLF90" s="205" t="e">
        <f>#REF!</f>
        <v>#REF!</v>
      </c>
      <c r="HLG90" s="205" t="e">
        <f>#REF!</f>
        <v>#REF!</v>
      </c>
      <c r="HLH90" s="205" t="e">
        <f>#REF!</f>
        <v>#REF!</v>
      </c>
      <c r="HLI90" s="205" t="e">
        <f>#REF!</f>
        <v>#REF!</v>
      </c>
      <c r="HLJ90" s="205" t="e">
        <f>#REF!</f>
        <v>#REF!</v>
      </c>
      <c r="HLK90" s="205" t="e">
        <f>#REF!</f>
        <v>#REF!</v>
      </c>
      <c r="HLL90" s="205" t="e">
        <f>#REF!</f>
        <v>#REF!</v>
      </c>
      <c r="HLM90" s="205" t="e">
        <f>#REF!</f>
        <v>#REF!</v>
      </c>
      <c r="HLN90" s="205" t="e">
        <f>#REF!</f>
        <v>#REF!</v>
      </c>
      <c r="HLO90" s="205" t="e">
        <f>#REF!</f>
        <v>#REF!</v>
      </c>
      <c r="HLP90" s="205" t="e">
        <f>#REF!</f>
        <v>#REF!</v>
      </c>
      <c r="HLQ90" s="205" t="e">
        <f>#REF!</f>
        <v>#REF!</v>
      </c>
      <c r="HLR90" s="205" t="e">
        <f>#REF!</f>
        <v>#REF!</v>
      </c>
      <c r="HLS90" s="205" t="e">
        <f>#REF!</f>
        <v>#REF!</v>
      </c>
      <c r="HLT90" s="205" t="e">
        <f>#REF!</f>
        <v>#REF!</v>
      </c>
      <c r="HLU90" s="205" t="e">
        <f>#REF!</f>
        <v>#REF!</v>
      </c>
      <c r="HLV90" s="205" t="e">
        <f>#REF!</f>
        <v>#REF!</v>
      </c>
      <c r="HLW90" s="205" t="e">
        <f>#REF!</f>
        <v>#REF!</v>
      </c>
      <c r="HLX90" s="205" t="e">
        <f>#REF!</f>
        <v>#REF!</v>
      </c>
      <c r="HLY90" s="205" t="e">
        <f>#REF!</f>
        <v>#REF!</v>
      </c>
      <c r="HLZ90" s="205" t="e">
        <f>#REF!</f>
        <v>#REF!</v>
      </c>
      <c r="HMA90" s="205" t="e">
        <f>#REF!</f>
        <v>#REF!</v>
      </c>
      <c r="HMB90" s="205" t="e">
        <f>#REF!</f>
        <v>#REF!</v>
      </c>
      <c r="HMC90" s="205" t="e">
        <f>#REF!</f>
        <v>#REF!</v>
      </c>
      <c r="HMD90" s="205" t="e">
        <f>#REF!</f>
        <v>#REF!</v>
      </c>
      <c r="HME90" s="205" t="e">
        <f>#REF!</f>
        <v>#REF!</v>
      </c>
      <c r="HMF90" s="205" t="e">
        <f>#REF!</f>
        <v>#REF!</v>
      </c>
      <c r="HMG90" s="205" t="e">
        <f>#REF!</f>
        <v>#REF!</v>
      </c>
      <c r="HMH90" s="205" t="e">
        <f>#REF!</f>
        <v>#REF!</v>
      </c>
      <c r="HMI90" s="205" t="e">
        <f>#REF!</f>
        <v>#REF!</v>
      </c>
      <c r="HMJ90" s="205" t="e">
        <f>#REF!</f>
        <v>#REF!</v>
      </c>
      <c r="HMK90" s="205" t="e">
        <f>#REF!</f>
        <v>#REF!</v>
      </c>
      <c r="HML90" s="205" t="e">
        <f>#REF!</f>
        <v>#REF!</v>
      </c>
      <c r="HMM90" s="205" t="e">
        <f>#REF!</f>
        <v>#REF!</v>
      </c>
      <c r="HMN90" s="205" t="e">
        <f>#REF!</f>
        <v>#REF!</v>
      </c>
      <c r="HMO90" s="205" t="e">
        <f>#REF!</f>
        <v>#REF!</v>
      </c>
      <c r="HMP90" s="205" t="e">
        <f>#REF!</f>
        <v>#REF!</v>
      </c>
      <c r="HMQ90" s="205" t="e">
        <f>#REF!</f>
        <v>#REF!</v>
      </c>
      <c r="HMR90" s="205" t="e">
        <f>#REF!</f>
        <v>#REF!</v>
      </c>
      <c r="HMS90" s="205" t="e">
        <f>#REF!</f>
        <v>#REF!</v>
      </c>
      <c r="HMT90" s="205" t="e">
        <f>#REF!</f>
        <v>#REF!</v>
      </c>
      <c r="HMU90" s="205" t="e">
        <f>#REF!</f>
        <v>#REF!</v>
      </c>
      <c r="HMV90" s="205" t="e">
        <f>#REF!</f>
        <v>#REF!</v>
      </c>
      <c r="HMW90" s="205" t="e">
        <f>#REF!</f>
        <v>#REF!</v>
      </c>
      <c r="HMX90" s="205" t="e">
        <f>#REF!</f>
        <v>#REF!</v>
      </c>
      <c r="HMY90" s="205" t="e">
        <f>#REF!</f>
        <v>#REF!</v>
      </c>
      <c r="HMZ90" s="205" t="e">
        <f>#REF!</f>
        <v>#REF!</v>
      </c>
      <c r="HNA90" s="205" t="e">
        <f>#REF!</f>
        <v>#REF!</v>
      </c>
      <c r="HNB90" s="205" t="e">
        <f>#REF!</f>
        <v>#REF!</v>
      </c>
      <c r="HNC90" s="205" t="e">
        <f>#REF!</f>
        <v>#REF!</v>
      </c>
      <c r="HND90" s="205" t="e">
        <f>#REF!</f>
        <v>#REF!</v>
      </c>
      <c r="HNE90" s="205" t="e">
        <f>#REF!</f>
        <v>#REF!</v>
      </c>
      <c r="HNF90" s="205" t="e">
        <f>#REF!</f>
        <v>#REF!</v>
      </c>
      <c r="HNG90" s="205" t="e">
        <f>#REF!</f>
        <v>#REF!</v>
      </c>
      <c r="HNH90" s="205" t="e">
        <f>#REF!</f>
        <v>#REF!</v>
      </c>
      <c r="HNI90" s="205" t="e">
        <f>#REF!</f>
        <v>#REF!</v>
      </c>
      <c r="HNJ90" s="205" t="e">
        <f>#REF!</f>
        <v>#REF!</v>
      </c>
      <c r="HNK90" s="205" t="e">
        <f>#REF!</f>
        <v>#REF!</v>
      </c>
      <c r="HNL90" s="205" t="e">
        <f>#REF!</f>
        <v>#REF!</v>
      </c>
      <c r="HNM90" s="205" t="e">
        <f>#REF!</f>
        <v>#REF!</v>
      </c>
      <c r="HNN90" s="205" t="e">
        <f>#REF!</f>
        <v>#REF!</v>
      </c>
      <c r="HNO90" s="205" t="e">
        <f>#REF!</f>
        <v>#REF!</v>
      </c>
      <c r="HNP90" s="205" t="e">
        <f>#REF!</f>
        <v>#REF!</v>
      </c>
      <c r="HNQ90" s="205" t="e">
        <f>#REF!</f>
        <v>#REF!</v>
      </c>
      <c r="HNR90" s="205" t="e">
        <f>#REF!</f>
        <v>#REF!</v>
      </c>
      <c r="HNS90" s="205" t="e">
        <f>#REF!</f>
        <v>#REF!</v>
      </c>
      <c r="HNT90" s="205" t="e">
        <f>#REF!</f>
        <v>#REF!</v>
      </c>
      <c r="HNU90" s="205" t="e">
        <f>#REF!</f>
        <v>#REF!</v>
      </c>
      <c r="HNV90" s="205" t="e">
        <f>#REF!</f>
        <v>#REF!</v>
      </c>
      <c r="HNW90" s="205" t="e">
        <f>#REF!</f>
        <v>#REF!</v>
      </c>
      <c r="HNX90" s="205" t="e">
        <f>#REF!</f>
        <v>#REF!</v>
      </c>
      <c r="HNY90" s="205" t="e">
        <f>#REF!</f>
        <v>#REF!</v>
      </c>
      <c r="HNZ90" s="205" t="e">
        <f>#REF!</f>
        <v>#REF!</v>
      </c>
      <c r="HOA90" s="205" t="e">
        <f>#REF!</f>
        <v>#REF!</v>
      </c>
      <c r="HOB90" s="205" t="e">
        <f>#REF!</f>
        <v>#REF!</v>
      </c>
      <c r="HOC90" s="205" t="e">
        <f>#REF!</f>
        <v>#REF!</v>
      </c>
      <c r="HOD90" s="205" t="e">
        <f>#REF!</f>
        <v>#REF!</v>
      </c>
      <c r="HOE90" s="205" t="e">
        <f>#REF!</f>
        <v>#REF!</v>
      </c>
      <c r="HOF90" s="205" t="e">
        <f>#REF!</f>
        <v>#REF!</v>
      </c>
      <c r="HOG90" s="205" t="e">
        <f>#REF!</f>
        <v>#REF!</v>
      </c>
      <c r="HOH90" s="205" t="e">
        <f>#REF!</f>
        <v>#REF!</v>
      </c>
      <c r="HOI90" s="205" t="e">
        <f>#REF!</f>
        <v>#REF!</v>
      </c>
      <c r="HOJ90" s="205" t="e">
        <f>#REF!</f>
        <v>#REF!</v>
      </c>
      <c r="HOK90" s="205" t="e">
        <f>#REF!</f>
        <v>#REF!</v>
      </c>
      <c r="HOL90" s="205" t="e">
        <f>#REF!</f>
        <v>#REF!</v>
      </c>
      <c r="HOM90" s="205" t="e">
        <f>#REF!</f>
        <v>#REF!</v>
      </c>
      <c r="HON90" s="205" t="e">
        <f>#REF!</f>
        <v>#REF!</v>
      </c>
      <c r="HOO90" s="205" t="e">
        <f>#REF!</f>
        <v>#REF!</v>
      </c>
      <c r="HOP90" s="205" t="e">
        <f>#REF!</f>
        <v>#REF!</v>
      </c>
      <c r="HOQ90" s="205" t="e">
        <f>#REF!</f>
        <v>#REF!</v>
      </c>
      <c r="HOR90" s="205" t="e">
        <f>#REF!</f>
        <v>#REF!</v>
      </c>
      <c r="HOS90" s="205" t="e">
        <f>#REF!</f>
        <v>#REF!</v>
      </c>
      <c r="HOT90" s="205" t="e">
        <f>#REF!</f>
        <v>#REF!</v>
      </c>
      <c r="HOU90" s="205" t="e">
        <f>#REF!</f>
        <v>#REF!</v>
      </c>
      <c r="HOV90" s="205" t="e">
        <f>#REF!</f>
        <v>#REF!</v>
      </c>
      <c r="HOW90" s="205" t="e">
        <f>#REF!</f>
        <v>#REF!</v>
      </c>
      <c r="HOX90" s="205" t="e">
        <f>#REF!</f>
        <v>#REF!</v>
      </c>
      <c r="HOY90" s="205" t="e">
        <f>#REF!</f>
        <v>#REF!</v>
      </c>
      <c r="HOZ90" s="205" t="e">
        <f>#REF!</f>
        <v>#REF!</v>
      </c>
      <c r="HPA90" s="205" t="e">
        <f>#REF!</f>
        <v>#REF!</v>
      </c>
      <c r="HPB90" s="205" t="e">
        <f>#REF!</f>
        <v>#REF!</v>
      </c>
      <c r="HPC90" s="205" t="e">
        <f>#REF!</f>
        <v>#REF!</v>
      </c>
      <c r="HPD90" s="205" t="e">
        <f>#REF!</f>
        <v>#REF!</v>
      </c>
      <c r="HPE90" s="205" t="e">
        <f>#REF!</f>
        <v>#REF!</v>
      </c>
      <c r="HPF90" s="205" t="e">
        <f>#REF!</f>
        <v>#REF!</v>
      </c>
      <c r="HPG90" s="205" t="e">
        <f>#REF!</f>
        <v>#REF!</v>
      </c>
      <c r="HPH90" s="205" t="e">
        <f>#REF!</f>
        <v>#REF!</v>
      </c>
      <c r="HPI90" s="205" t="e">
        <f>#REF!</f>
        <v>#REF!</v>
      </c>
      <c r="HPJ90" s="205" t="e">
        <f>#REF!</f>
        <v>#REF!</v>
      </c>
      <c r="HPK90" s="205" t="e">
        <f>#REF!</f>
        <v>#REF!</v>
      </c>
      <c r="HPL90" s="205" t="e">
        <f>#REF!</f>
        <v>#REF!</v>
      </c>
      <c r="HPM90" s="205" t="e">
        <f>#REF!</f>
        <v>#REF!</v>
      </c>
      <c r="HPN90" s="205" t="e">
        <f>#REF!</f>
        <v>#REF!</v>
      </c>
      <c r="HPO90" s="205" t="e">
        <f>#REF!</f>
        <v>#REF!</v>
      </c>
      <c r="HPP90" s="205" t="e">
        <f>#REF!</f>
        <v>#REF!</v>
      </c>
      <c r="HPQ90" s="205" t="e">
        <f>#REF!</f>
        <v>#REF!</v>
      </c>
      <c r="HPR90" s="205" t="e">
        <f>#REF!</f>
        <v>#REF!</v>
      </c>
      <c r="HPS90" s="205" t="e">
        <f>#REF!</f>
        <v>#REF!</v>
      </c>
      <c r="HPT90" s="205" t="e">
        <f>#REF!</f>
        <v>#REF!</v>
      </c>
      <c r="HPU90" s="205" t="e">
        <f>#REF!</f>
        <v>#REF!</v>
      </c>
      <c r="HPV90" s="205" t="e">
        <f>#REF!</f>
        <v>#REF!</v>
      </c>
      <c r="HPW90" s="205" t="e">
        <f>#REF!</f>
        <v>#REF!</v>
      </c>
      <c r="HPX90" s="205" t="e">
        <f>#REF!</f>
        <v>#REF!</v>
      </c>
      <c r="HPY90" s="205" t="e">
        <f>#REF!</f>
        <v>#REF!</v>
      </c>
      <c r="HPZ90" s="205" t="e">
        <f>#REF!</f>
        <v>#REF!</v>
      </c>
      <c r="HQA90" s="205" t="e">
        <f>#REF!</f>
        <v>#REF!</v>
      </c>
      <c r="HQB90" s="205" t="e">
        <f>#REF!</f>
        <v>#REF!</v>
      </c>
      <c r="HQC90" s="205" t="e">
        <f>#REF!</f>
        <v>#REF!</v>
      </c>
      <c r="HQD90" s="205" t="e">
        <f>#REF!</f>
        <v>#REF!</v>
      </c>
      <c r="HQE90" s="205" t="e">
        <f>#REF!</f>
        <v>#REF!</v>
      </c>
      <c r="HQF90" s="205" t="e">
        <f>#REF!</f>
        <v>#REF!</v>
      </c>
      <c r="HQG90" s="205" t="e">
        <f>#REF!</f>
        <v>#REF!</v>
      </c>
      <c r="HQH90" s="205" t="e">
        <f>#REF!</f>
        <v>#REF!</v>
      </c>
      <c r="HQI90" s="205" t="e">
        <f>#REF!</f>
        <v>#REF!</v>
      </c>
      <c r="HQJ90" s="205" t="e">
        <f>#REF!</f>
        <v>#REF!</v>
      </c>
      <c r="HQK90" s="205" t="e">
        <f>#REF!</f>
        <v>#REF!</v>
      </c>
      <c r="HQL90" s="205" t="e">
        <f>#REF!</f>
        <v>#REF!</v>
      </c>
      <c r="HQM90" s="205" t="e">
        <f>#REF!</f>
        <v>#REF!</v>
      </c>
      <c r="HQN90" s="205" t="e">
        <f>#REF!</f>
        <v>#REF!</v>
      </c>
      <c r="HQO90" s="205" t="e">
        <f>#REF!</f>
        <v>#REF!</v>
      </c>
      <c r="HQP90" s="205" t="e">
        <f>#REF!</f>
        <v>#REF!</v>
      </c>
      <c r="HQQ90" s="205" t="e">
        <f>#REF!</f>
        <v>#REF!</v>
      </c>
      <c r="HQR90" s="205" t="e">
        <f>#REF!</f>
        <v>#REF!</v>
      </c>
      <c r="HQS90" s="205" t="e">
        <f>#REF!</f>
        <v>#REF!</v>
      </c>
      <c r="HQT90" s="205" t="e">
        <f>#REF!</f>
        <v>#REF!</v>
      </c>
      <c r="HQU90" s="205" t="e">
        <f>#REF!</f>
        <v>#REF!</v>
      </c>
      <c r="HQV90" s="205" t="e">
        <f>#REF!</f>
        <v>#REF!</v>
      </c>
      <c r="HQW90" s="205" t="e">
        <f>#REF!</f>
        <v>#REF!</v>
      </c>
      <c r="HQX90" s="205" t="e">
        <f>#REF!</f>
        <v>#REF!</v>
      </c>
      <c r="HQY90" s="205" t="e">
        <f>#REF!</f>
        <v>#REF!</v>
      </c>
      <c r="HQZ90" s="205" t="e">
        <f>#REF!</f>
        <v>#REF!</v>
      </c>
      <c r="HRA90" s="205" t="e">
        <f>#REF!</f>
        <v>#REF!</v>
      </c>
      <c r="HRB90" s="205" t="e">
        <f>#REF!</f>
        <v>#REF!</v>
      </c>
      <c r="HRC90" s="205" t="e">
        <f>#REF!</f>
        <v>#REF!</v>
      </c>
      <c r="HRD90" s="205" t="e">
        <f>#REF!</f>
        <v>#REF!</v>
      </c>
      <c r="HRE90" s="205" t="e">
        <f>#REF!</f>
        <v>#REF!</v>
      </c>
      <c r="HRF90" s="205" t="e">
        <f>#REF!</f>
        <v>#REF!</v>
      </c>
      <c r="HRG90" s="205" t="e">
        <f>#REF!</f>
        <v>#REF!</v>
      </c>
      <c r="HRH90" s="205" t="e">
        <f>#REF!</f>
        <v>#REF!</v>
      </c>
      <c r="HRI90" s="205" t="e">
        <f>#REF!</f>
        <v>#REF!</v>
      </c>
      <c r="HRJ90" s="205" t="e">
        <f>#REF!</f>
        <v>#REF!</v>
      </c>
      <c r="HRK90" s="205" t="e">
        <f>#REF!</f>
        <v>#REF!</v>
      </c>
      <c r="HRL90" s="205" t="e">
        <f>#REF!</f>
        <v>#REF!</v>
      </c>
      <c r="HRM90" s="205" t="e">
        <f>#REF!</f>
        <v>#REF!</v>
      </c>
      <c r="HRN90" s="205" t="e">
        <f>#REF!</f>
        <v>#REF!</v>
      </c>
      <c r="HRO90" s="205" t="e">
        <f>#REF!</f>
        <v>#REF!</v>
      </c>
      <c r="HRP90" s="205" t="e">
        <f>#REF!</f>
        <v>#REF!</v>
      </c>
      <c r="HRQ90" s="205" t="e">
        <f>#REF!</f>
        <v>#REF!</v>
      </c>
      <c r="HRR90" s="205" t="e">
        <f>#REF!</f>
        <v>#REF!</v>
      </c>
      <c r="HRS90" s="205" t="e">
        <f>#REF!</f>
        <v>#REF!</v>
      </c>
      <c r="HRT90" s="205" t="e">
        <f>#REF!</f>
        <v>#REF!</v>
      </c>
      <c r="HRU90" s="205" t="e">
        <f>#REF!</f>
        <v>#REF!</v>
      </c>
      <c r="HRV90" s="205" t="e">
        <f>#REF!</f>
        <v>#REF!</v>
      </c>
      <c r="HRW90" s="205" t="e">
        <f>#REF!</f>
        <v>#REF!</v>
      </c>
      <c r="HRX90" s="205" t="e">
        <f>#REF!</f>
        <v>#REF!</v>
      </c>
      <c r="HRY90" s="205" t="e">
        <f>#REF!</f>
        <v>#REF!</v>
      </c>
      <c r="HRZ90" s="205" t="e">
        <f>#REF!</f>
        <v>#REF!</v>
      </c>
      <c r="HSA90" s="205" t="e">
        <f>#REF!</f>
        <v>#REF!</v>
      </c>
      <c r="HSB90" s="205" t="e">
        <f>#REF!</f>
        <v>#REF!</v>
      </c>
      <c r="HSC90" s="205" t="e">
        <f>#REF!</f>
        <v>#REF!</v>
      </c>
      <c r="HSD90" s="205" t="e">
        <f>#REF!</f>
        <v>#REF!</v>
      </c>
      <c r="HSE90" s="205" t="e">
        <f>#REF!</f>
        <v>#REF!</v>
      </c>
      <c r="HSF90" s="205" t="e">
        <f>#REF!</f>
        <v>#REF!</v>
      </c>
      <c r="HSG90" s="205" t="e">
        <f>#REF!</f>
        <v>#REF!</v>
      </c>
      <c r="HSH90" s="205" t="e">
        <f>#REF!</f>
        <v>#REF!</v>
      </c>
      <c r="HSI90" s="205" t="e">
        <f>#REF!</f>
        <v>#REF!</v>
      </c>
      <c r="HSJ90" s="205" t="e">
        <f>#REF!</f>
        <v>#REF!</v>
      </c>
      <c r="HSK90" s="205" t="e">
        <f>#REF!</f>
        <v>#REF!</v>
      </c>
      <c r="HSL90" s="205" t="e">
        <f>#REF!</f>
        <v>#REF!</v>
      </c>
      <c r="HSM90" s="205" t="e">
        <f>#REF!</f>
        <v>#REF!</v>
      </c>
      <c r="HSN90" s="205" t="e">
        <f>#REF!</f>
        <v>#REF!</v>
      </c>
      <c r="HSO90" s="205" t="e">
        <f>#REF!</f>
        <v>#REF!</v>
      </c>
      <c r="HSP90" s="205" t="e">
        <f>#REF!</f>
        <v>#REF!</v>
      </c>
      <c r="HSQ90" s="205" t="e">
        <f>#REF!</f>
        <v>#REF!</v>
      </c>
      <c r="HSR90" s="205" t="e">
        <f>#REF!</f>
        <v>#REF!</v>
      </c>
      <c r="HSS90" s="205" t="e">
        <f>#REF!</f>
        <v>#REF!</v>
      </c>
      <c r="HST90" s="205" t="e">
        <f>#REF!</f>
        <v>#REF!</v>
      </c>
      <c r="HSU90" s="205" t="e">
        <f>#REF!</f>
        <v>#REF!</v>
      </c>
      <c r="HSV90" s="205" t="e">
        <f>#REF!</f>
        <v>#REF!</v>
      </c>
      <c r="HSW90" s="205" t="e">
        <f>#REF!</f>
        <v>#REF!</v>
      </c>
      <c r="HSX90" s="205" t="e">
        <f>#REF!</f>
        <v>#REF!</v>
      </c>
      <c r="HSY90" s="205" t="e">
        <f>#REF!</f>
        <v>#REF!</v>
      </c>
      <c r="HSZ90" s="205" t="e">
        <f>#REF!</f>
        <v>#REF!</v>
      </c>
      <c r="HTA90" s="205" t="e">
        <f>#REF!</f>
        <v>#REF!</v>
      </c>
      <c r="HTB90" s="205" t="e">
        <f>#REF!</f>
        <v>#REF!</v>
      </c>
      <c r="HTC90" s="205" t="e">
        <f>#REF!</f>
        <v>#REF!</v>
      </c>
      <c r="HTD90" s="205" t="e">
        <f>#REF!</f>
        <v>#REF!</v>
      </c>
      <c r="HTE90" s="205" t="e">
        <f>#REF!</f>
        <v>#REF!</v>
      </c>
      <c r="HTF90" s="205" t="e">
        <f>#REF!</f>
        <v>#REF!</v>
      </c>
      <c r="HTG90" s="205" t="e">
        <f>#REF!</f>
        <v>#REF!</v>
      </c>
      <c r="HTH90" s="205" t="e">
        <f>#REF!</f>
        <v>#REF!</v>
      </c>
      <c r="HTI90" s="205" t="e">
        <f>#REF!</f>
        <v>#REF!</v>
      </c>
      <c r="HTJ90" s="205" t="e">
        <f>#REF!</f>
        <v>#REF!</v>
      </c>
      <c r="HTK90" s="205" t="e">
        <f>#REF!</f>
        <v>#REF!</v>
      </c>
      <c r="HTL90" s="205" t="e">
        <f>#REF!</f>
        <v>#REF!</v>
      </c>
      <c r="HTM90" s="205" t="e">
        <f>#REF!</f>
        <v>#REF!</v>
      </c>
      <c r="HTN90" s="205" t="e">
        <f>#REF!</f>
        <v>#REF!</v>
      </c>
      <c r="HTO90" s="205" t="e">
        <f>#REF!</f>
        <v>#REF!</v>
      </c>
      <c r="HTP90" s="205" t="e">
        <f>#REF!</f>
        <v>#REF!</v>
      </c>
      <c r="HTQ90" s="205" t="e">
        <f>#REF!</f>
        <v>#REF!</v>
      </c>
      <c r="HTR90" s="205" t="e">
        <f>#REF!</f>
        <v>#REF!</v>
      </c>
      <c r="HTS90" s="205" t="e">
        <f>#REF!</f>
        <v>#REF!</v>
      </c>
      <c r="HTT90" s="205" t="e">
        <f>#REF!</f>
        <v>#REF!</v>
      </c>
      <c r="HTU90" s="205" t="e">
        <f>#REF!</f>
        <v>#REF!</v>
      </c>
      <c r="HTV90" s="205" t="e">
        <f>#REF!</f>
        <v>#REF!</v>
      </c>
      <c r="HTW90" s="205" t="e">
        <f>#REF!</f>
        <v>#REF!</v>
      </c>
      <c r="HTX90" s="205" t="e">
        <f>#REF!</f>
        <v>#REF!</v>
      </c>
      <c r="HTY90" s="205" t="e">
        <f>#REF!</f>
        <v>#REF!</v>
      </c>
      <c r="HTZ90" s="205" t="e">
        <f>#REF!</f>
        <v>#REF!</v>
      </c>
      <c r="HUA90" s="205" t="e">
        <f>#REF!</f>
        <v>#REF!</v>
      </c>
      <c r="HUB90" s="205" t="e">
        <f>#REF!</f>
        <v>#REF!</v>
      </c>
      <c r="HUC90" s="205" t="e">
        <f>#REF!</f>
        <v>#REF!</v>
      </c>
      <c r="HUD90" s="205" t="e">
        <f>#REF!</f>
        <v>#REF!</v>
      </c>
      <c r="HUE90" s="205" t="e">
        <f>#REF!</f>
        <v>#REF!</v>
      </c>
      <c r="HUF90" s="205" t="e">
        <f>#REF!</f>
        <v>#REF!</v>
      </c>
      <c r="HUG90" s="205" t="e">
        <f>#REF!</f>
        <v>#REF!</v>
      </c>
      <c r="HUH90" s="205" t="e">
        <f>#REF!</f>
        <v>#REF!</v>
      </c>
      <c r="HUI90" s="205" t="e">
        <f>#REF!</f>
        <v>#REF!</v>
      </c>
      <c r="HUJ90" s="205" t="e">
        <f>#REF!</f>
        <v>#REF!</v>
      </c>
      <c r="HUK90" s="205" t="e">
        <f>#REF!</f>
        <v>#REF!</v>
      </c>
      <c r="HUL90" s="205" t="e">
        <f>#REF!</f>
        <v>#REF!</v>
      </c>
      <c r="HUM90" s="205" t="e">
        <f>#REF!</f>
        <v>#REF!</v>
      </c>
      <c r="HUN90" s="205" t="e">
        <f>#REF!</f>
        <v>#REF!</v>
      </c>
      <c r="HUO90" s="205" t="e">
        <f>#REF!</f>
        <v>#REF!</v>
      </c>
      <c r="HUP90" s="205" t="e">
        <f>#REF!</f>
        <v>#REF!</v>
      </c>
      <c r="HUQ90" s="205" t="e">
        <f>#REF!</f>
        <v>#REF!</v>
      </c>
      <c r="HUR90" s="205" t="e">
        <f>#REF!</f>
        <v>#REF!</v>
      </c>
      <c r="HUS90" s="205" t="e">
        <f>#REF!</f>
        <v>#REF!</v>
      </c>
      <c r="HUT90" s="205" t="e">
        <f>#REF!</f>
        <v>#REF!</v>
      </c>
      <c r="HUU90" s="205" t="e">
        <f>#REF!</f>
        <v>#REF!</v>
      </c>
      <c r="HUV90" s="205" t="e">
        <f>#REF!</f>
        <v>#REF!</v>
      </c>
      <c r="HUW90" s="205" t="e">
        <f>#REF!</f>
        <v>#REF!</v>
      </c>
      <c r="HUX90" s="205" t="e">
        <f>#REF!</f>
        <v>#REF!</v>
      </c>
      <c r="HUY90" s="205" t="e">
        <f>#REF!</f>
        <v>#REF!</v>
      </c>
      <c r="HUZ90" s="205" t="e">
        <f>#REF!</f>
        <v>#REF!</v>
      </c>
      <c r="HVA90" s="205" t="e">
        <f>#REF!</f>
        <v>#REF!</v>
      </c>
      <c r="HVB90" s="205" t="e">
        <f>#REF!</f>
        <v>#REF!</v>
      </c>
      <c r="HVC90" s="205" t="e">
        <f>#REF!</f>
        <v>#REF!</v>
      </c>
      <c r="HVD90" s="205" t="e">
        <f>#REF!</f>
        <v>#REF!</v>
      </c>
      <c r="HVE90" s="205" t="e">
        <f>#REF!</f>
        <v>#REF!</v>
      </c>
      <c r="HVF90" s="205" t="e">
        <f>#REF!</f>
        <v>#REF!</v>
      </c>
      <c r="HVG90" s="205" t="e">
        <f>#REF!</f>
        <v>#REF!</v>
      </c>
      <c r="HVH90" s="205" t="e">
        <f>#REF!</f>
        <v>#REF!</v>
      </c>
      <c r="HVI90" s="205" t="e">
        <f>#REF!</f>
        <v>#REF!</v>
      </c>
      <c r="HVJ90" s="205" t="e">
        <f>#REF!</f>
        <v>#REF!</v>
      </c>
      <c r="HVK90" s="205" t="e">
        <f>#REF!</f>
        <v>#REF!</v>
      </c>
      <c r="HVL90" s="205" t="e">
        <f>#REF!</f>
        <v>#REF!</v>
      </c>
      <c r="HVM90" s="205" t="e">
        <f>#REF!</f>
        <v>#REF!</v>
      </c>
      <c r="HVN90" s="205" t="e">
        <f>#REF!</f>
        <v>#REF!</v>
      </c>
      <c r="HVO90" s="205" t="e">
        <f>#REF!</f>
        <v>#REF!</v>
      </c>
      <c r="HVP90" s="205" t="e">
        <f>#REF!</f>
        <v>#REF!</v>
      </c>
      <c r="HVQ90" s="205" t="e">
        <f>#REF!</f>
        <v>#REF!</v>
      </c>
      <c r="HVR90" s="205" t="e">
        <f>#REF!</f>
        <v>#REF!</v>
      </c>
      <c r="HVS90" s="205" t="e">
        <f>#REF!</f>
        <v>#REF!</v>
      </c>
      <c r="HVT90" s="205" t="e">
        <f>#REF!</f>
        <v>#REF!</v>
      </c>
      <c r="HVU90" s="205" t="e">
        <f>#REF!</f>
        <v>#REF!</v>
      </c>
      <c r="HVV90" s="205" t="e">
        <f>#REF!</f>
        <v>#REF!</v>
      </c>
      <c r="HVW90" s="205" t="e">
        <f>#REF!</f>
        <v>#REF!</v>
      </c>
      <c r="HVX90" s="205" t="e">
        <f>#REF!</f>
        <v>#REF!</v>
      </c>
      <c r="HVY90" s="205" t="e">
        <f>#REF!</f>
        <v>#REF!</v>
      </c>
      <c r="HVZ90" s="205" t="e">
        <f>#REF!</f>
        <v>#REF!</v>
      </c>
      <c r="HWA90" s="205" t="e">
        <f>#REF!</f>
        <v>#REF!</v>
      </c>
      <c r="HWB90" s="205" t="e">
        <f>#REF!</f>
        <v>#REF!</v>
      </c>
      <c r="HWC90" s="205" t="e">
        <f>#REF!</f>
        <v>#REF!</v>
      </c>
      <c r="HWD90" s="205" t="e">
        <f>#REF!</f>
        <v>#REF!</v>
      </c>
      <c r="HWE90" s="205" t="e">
        <f>#REF!</f>
        <v>#REF!</v>
      </c>
      <c r="HWF90" s="205" t="e">
        <f>#REF!</f>
        <v>#REF!</v>
      </c>
      <c r="HWG90" s="205" t="e">
        <f>#REF!</f>
        <v>#REF!</v>
      </c>
      <c r="HWH90" s="205" t="e">
        <f>#REF!</f>
        <v>#REF!</v>
      </c>
      <c r="HWI90" s="205" t="e">
        <f>#REF!</f>
        <v>#REF!</v>
      </c>
      <c r="HWJ90" s="205" t="e">
        <f>#REF!</f>
        <v>#REF!</v>
      </c>
      <c r="HWK90" s="205" t="e">
        <f>#REF!</f>
        <v>#REF!</v>
      </c>
      <c r="HWL90" s="205" t="e">
        <f>#REF!</f>
        <v>#REF!</v>
      </c>
      <c r="HWM90" s="205" t="e">
        <f>#REF!</f>
        <v>#REF!</v>
      </c>
      <c r="HWN90" s="205" t="e">
        <f>#REF!</f>
        <v>#REF!</v>
      </c>
      <c r="HWO90" s="205" t="e">
        <f>#REF!</f>
        <v>#REF!</v>
      </c>
      <c r="HWP90" s="205" t="e">
        <f>#REF!</f>
        <v>#REF!</v>
      </c>
      <c r="HWQ90" s="205" t="e">
        <f>#REF!</f>
        <v>#REF!</v>
      </c>
      <c r="HWR90" s="205" t="e">
        <f>#REF!</f>
        <v>#REF!</v>
      </c>
      <c r="HWS90" s="205" t="e">
        <f>#REF!</f>
        <v>#REF!</v>
      </c>
      <c r="HWT90" s="205" t="e">
        <f>#REF!</f>
        <v>#REF!</v>
      </c>
      <c r="HWU90" s="205" t="e">
        <f>#REF!</f>
        <v>#REF!</v>
      </c>
      <c r="HWV90" s="205" t="e">
        <f>#REF!</f>
        <v>#REF!</v>
      </c>
      <c r="HWW90" s="205" t="e">
        <f>#REF!</f>
        <v>#REF!</v>
      </c>
      <c r="HWX90" s="205" t="e">
        <f>#REF!</f>
        <v>#REF!</v>
      </c>
      <c r="HWY90" s="205" t="e">
        <f>#REF!</f>
        <v>#REF!</v>
      </c>
      <c r="HWZ90" s="205" t="e">
        <f>#REF!</f>
        <v>#REF!</v>
      </c>
      <c r="HXA90" s="205" t="e">
        <f>#REF!</f>
        <v>#REF!</v>
      </c>
      <c r="HXB90" s="205" t="e">
        <f>#REF!</f>
        <v>#REF!</v>
      </c>
      <c r="HXC90" s="205" t="e">
        <f>#REF!</f>
        <v>#REF!</v>
      </c>
      <c r="HXD90" s="205" t="e">
        <f>#REF!</f>
        <v>#REF!</v>
      </c>
      <c r="HXE90" s="205" t="e">
        <f>#REF!</f>
        <v>#REF!</v>
      </c>
      <c r="HXF90" s="205" t="e">
        <f>#REF!</f>
        <v>#REF!</v>
      </c>
      <c r="HXG90" s="205" t="e">
        <f>#REF!</f>
        <v>#REF!</v>
      </c>
      <c r="HXH90" s="205" t="e">
        <f>#REF!</f>
        <v>#REF!</v>
      </c>
      <c r="HXI90" s="205" t="e">
        <f>#REF!</f>
        <v>#REF!</v>
      </c>
      <c r="HXJ90" s="205" t="e">
        <f>#REF!</f>
        <v>#REF!</v>
      </c>
      <c r="HXK90" s="205" t="e">
        <f>#REF!</f>
        <v>#REF!</v>
      </c>
      <c r="HXL90" s="205" t="e">
        <f>#REF!</f>
        <v>#REF!</v>
      </c>
      <c r="HXM90" s="205" t="e">
        <f>#REF!</f>
        <v>#REF!</v>
      </c>
      <c r="HXN90" s="205" t="e">
        <f>#REF!</f>
        <v>#REF!</v>
      </c>
      <c r="HXO90" s="205" t="e">
        <f>#REF!</f>
        <v>#REF!</v>
      </c>
      <c r="HXP90" s="205" t="e">
        <f>#REF!</f>
        <v>#REF!</v>
      </c>
      <c r="HXQ90" s="205" t="e">
        <f>#REF!</f>
        <v>#REF!</v>
      </c>
      <c r="HXR90" s="205" t="e">
        <f>#REF!</f>
        <v>#REF!</v>
      </c>
      <c r="HXS90" s="205" t="e">
        <f>#REF!</f>
        <v>#REF!</v>
      </c>
      <c r="HXT90" s="205" t="e">
        <f>#REF!</f>
        <v>#REF!</v>
      </c>
      <c r="HXU90" s="205" t="e">
        <f>#REF!</f>
        <v>#REF!</v>
      </c>
      <c r="HXV90" s="205" t="e">
        <f>#REF!</f>
        <v>#REF!</v>
      </c>
      <c r="HXW90" s="205" t="e">
        <f>#REF!</f>
        <v>#REF!</v>
      </c>
      <c r="HXX90" s="205" t="e">
        <f>#REF!</f>
        <v>#REF!</v>
      </c>
      <c r="HXY90" s="205" t="e">
        <f>#REF!</f>
        <v>#REF!</v>
      </c>
      <c r="HXZ90" s="205" t="e">
        <f>#REF!</f>
        <v>#REF!</v>
      </c>
      <c r="HYA90" s="205" t="e">
        <f>#REF!</f>
        <v>#REF!</v>
      </c>
      <c r="HYB90" s="205" t="e">
        <f>#REF!</f>
        <v>#REF!</v>
      </c>
      <c r="HYC90" s="205" t="e">
        <f>#REF!</f>
        <v>#REF!</v>
      </c>
      <c r="HYD90" s="205" t="e">
        <f>#REF!</f>
        <v>#REF!</v>
      </c>
      <c r="HYE90" s="205" t="e">
        <f>#REF!</f>
        <v>#REF!</v>
      </c>
      <c r="HYF90" s="205" t="e">
        <f>#REF!</f>
        <v>#REF!</v>
      </c>
      <c r="HYG90" s="205" t="e">
        <f>#REF!</f>
        <v>#REF!</v>
      </c>
      <c r="HYH90" s="205" t="e">
        <f>#REF!</f>
        <v>#REF!</v>
      </c>
      <c r="HYI90" s="205" t="e">
        <f>#REF!</f>
        <v>#REF!</v>
      </c>
      <c r="HYJ90" s="205" t="e">
        <f>#REF!</f>
        <v>#REF!</v>
      </c>
      <c r="HYK90" s="205" t="e">
        <f>#REF!</f>
        <v>#REF!</v>
      </c>
      <c r="HYL90" s="205" t="e">
        <f>#REF!</f>
        <v>#REF!</v>
      </c>
      <c r="HYM90" s="205" t="e">
        <f>#REF!</f>
        <v>#REF!</v>
      </c>
      <c r="HYN90" s="205" t="e">
        <f>#REF!</f>
        <v>#REF!</v>
      </c>
      <c r="HYO90" s="205" t="e">
        <f>#REF!</f>
        <v>#REF!</v>
      </c>
      <c r="HYP90" s="205" t="e">
        <f>#REF!</f>
        <v>#REF!</v>
      </c>
      <c r="HYQ90" s="205" t="e">
        <f>#REF!</f>
        <v>#REF!</v>
      </c>
      <c r="HYR90" s="205" t="e">
        <f>#REF!</f>
        <v>#REF!</v>
      </c>
      <c r="HYS90" s="205" t="e">
        <f>#REF!</f>
        <v>#REF!</v>
      </c>
      <c r="HYT90" s="205" t="e">
        <f>#REF!</f>
        <v>#REF!</v>
      </c>
      <c r="HYU90" s="205" t="e">
        <f>#REF!</f>
        <v>#REF!</v>
      </c>
      <c r="HYV90" s="205" t="e">
        <f>#REF!</f>
        <v>#REF!</v>
      </c>
      <c r="HYW90" s="205" t="e">
        <f>#REF!</f>
        <v>#REF!</v>
      </c>
      <c r="HYX90" s="205" t="e">
        <f>#REF!</f>
        <v>#REF!</v>
      </c>
      <c r="HYY90" s="205" t="e">
        <f>#REF!</f>
        <v>#REF!</v>
      </c>
      <c r="HYZ90" s="205" t="e">
        <f>#REF!</f>
        <v>#REF!</v>
      </c>
      <c r="HZA90" s="205" t="e">
        <f>#REF!</f>
        <v>#REF!</v>
      </c>
      <c r="HZB90" s="205" t="e">
        <f>#REF!</f>
        <v>#REF!</v>
      </c>
      <c r="HZC90" s="205" t="e">
        <f>#REF!</f>
        <v>#REF!</v>
      </c>
      <c r="HZD90" s="205" t="e">
        <f>#REF!</f>
        <v>#REF!</v>
      </c>
      <c r="HZE90" s="205" t="e">
        <f>#REF!</f>
        <v>#REF!</v>
      </c>
      <c r="HZF90" s="205" t="e">
        <f>#REF!</f>
        <v>#REF!</v>
      </c>
      <c r="HZG90" s="205" t="e">
        <f>#REF!</f>
        <v>#REF!</v>
      </c>
      <c r="HZH90" s="205" t="e">
        <f>#REF!</f>
        <v>#REF!</v>
      </c>
      <c r="HZI90" s="205" t="e">
        <f>#REF!</f>
        <v>#REF!</v>
      </c>
      <c r="HZJ90" s="205" t="e">
        <f>#REF!</f>
        <v>#REF!</v>
      </c>
      <c r="HZK90" s="205" t="e">
        <f>#REF!</f>
        <v>#REF!</v>
      </c>
      <c r="HZL90" s="205" t="e">
        <f>#REF!</f>
        <v>#REF!</v>
      </c>
      <c r="HZM90" s="205" t="e">
        <f>#REF!</f>
        <v>#REF!</v>
      </c>
      <c r="HZN90" s="205" t="e">
        <f>#REF!</f>
        <v>#REF!</v>
      </c>
      <c r="HZO90" s="205" t="e">
        <f>#REF!</f>
        <v>#REF!</v>
      </c>
      <c r="HZP90" s="205" t="e">
        <f>#REF!</f>
        <v>#REF!</v>
      </c>
      <c r="HZQ90" s="205" t="e">
        <f>#REF!</f>
        <v>#REF!</v>
      </c>
      <c r="HZR90" s="205" t="e">
        <f>#REF!</f>
        <v>#REF!</v>
      </c>
      <c r="HZS90" s="205" t="e">
        <f>#REF!</f>
        <v>#REF!</v>
      </c>
      <c r="HZT90" s="205" t="e">
        <f>#REF!</f>
        <v>#REF!</v>
      </c>
      <c r="HZU90" s="205" t="e">
        <f>#REF!</f>
        <v>#REF!</v>
      </c>
      <c r="HZV90" s="205" t="e">
        <f>#REF!</f>
        <v>#REF!</v>
      </c>
      <c r="HZW90" s="205" t="e">
        <f>#REF!</f>
        <v>#REF!</v>
      </c>
      <c r="HZX90" s="205" t="e">
        <f>#REF!</f>
        <v>#REF!</v>
      </c>
      <c r="HZY90" s="205" t="e">
        <f>#REF!</f>
        <v>#REF!</v>
      </c>
      <c r="HZZ90" s="205" t="e">
        <f>#REF!</f>
        <v>#REF!</v>
      </c>
      <c r="IAA90" s="205" t="e">
        <f>#REF!</f>
        <v>#REF!</v>
      </c>
      <c r="IAB90" s="205" t="e">
        <f>#REF!</f>
        <v>#REF!</v>
      </c>
      <c r="IAC90" s="205" t="e">
        <f>#REF!</f>
        <v>#REF!</v>
      </c>
      <c r="IAD90" s="205" t="e">
        <f>#REF!</f>
        <v>#REF!</v>
      </c>
      <c r="IAE90" s="205" t="e">
        <f>#REF!</f>
        <v>#REF!</v>
      </c>
      <c r="IAF90" s="205" t="e">
        <f>#REF!</f>
        <v>#REF!</v>
      </c>
      <c r="IAG90" s="205" t="e">
        <f>#REF!</f>
        <v>#REF!</v>
      </c>
      <c r="IAH90" s="205" t="e">
        <f>#REF!</f>
        <v>#REF!</v>
      </c>
      <c r="IAI90" s="205" t="e">
        <f>#REF!</f>
        <v>#REF!</v>
      </c>
      <c r="IAJ90" s="205" t="e">
        <f>#REF!</f>
        <v>#REF!</v>
      </c>
      <c r="IAK90" s="205" t="e">
        <f>#REF!</f>
        <v>#REF!</v>
      </c>
      <c r="IAL90" s="205" t="e">
        <f>#REF!</f>
        <v>#REF!</v>
      </c>
      <c r="IAM90" s="205" t="e">
        <f>#REF!</f>
        <v>#REF!</v>
      </c>
      <c r="IAN90" s="205" t="e">
        <f>#REF!</f>
        <v>#REF!</v>
      </c>
      <c r="IAO90" s="205" t="e">
        <f>#REF!</f>
        <v>#REF!</v>
      </c>
      <c r="IAP90" s="205" t="e">
        <f>#REF!</f>
        <v>#REF!</v>
      </c>
      <c r="IAQ90" s="205" t="e">
        <f>#REF!</f>
        <v>#REF!</v>
      </c>
      <c r="IAR90" s="205" t="e">
        <f>#REF!</f>
        <v>#REF!</v>
      </c>
      <c r="IAS90" s="205" t="e">
        <f>#REF!</f>
        <v>#REF!</v>
      </c>
      <c r="IAT90" s="205" t="e">
        <f>#REF!</f>
        <v>#REF!</v>
      </c>
      <c r="IAU90" s="205" t="e">
        <f>#REF!</f>
        <v>#REF!</v>
      </c>
      <c r="IAV90" s="205" t="e">
        <f>#REF!</f>
        <v>#REF!</v>
      </c>
      <c r="IAW90" s="205" t="e">
        <f>#REF!</f>
        <v>#REF!</v>
      </c>
      <c r="IAX90" s="205" t="e">
        <f>#REF!</f>
        <v>#REF!</v>
      </c>
      <c r="IAY90" s="205" t="e">
        <f>#REF!</f>
        <v>#REF!</v>
      </c>
      <c r="IAZ90" s="205" t="e">
        <f>#REF!</f>
        <v>#REF!</v>
      </c>
      <c r="IBA90" s="205" t="e">
        <f>#REF!</f>
        <v>#REF!</v>
      </c>
      <c r="IBB90" s="205" t="e">
        <f>#REF!</f>
        <v>#REF!</v>
      </c>
      <c r="IBC90" s="205" t="e">
        <f>#REF!</f>
        <v>#REF!</v>
      </c>
      <c r="IBD90" s="205" t="e">
        <f>#REF!</f>
        <v>#REF!</v>
      </c>
      <c r="IBE90" s="205" t="e">
        <f>#REF!</f>
        <v>#REF!</v>
      </c>
      <c r="IBF90" s="205" t="e">
        <f>#REF!</f>
        <v>#REF!</v>
      </c>
      <c r="IBG90" s="205" t="e">
        <f>#REF!</f>
        <v>#REF!</v>
      </c>
      <c r="IBH90" s="205" t="e">
        <f>#REF!</f>
        <v>#REF!</v>
      </c>
      <c r="IBI90" s="205" t="e">
        <f>#REF!</f>
        <v>#REF!</v>
      </c>
      <c r="IBJ90" s="205" t="e">
        <f>#REF!</f>
        <v>#REF!</v>
      </c>
      <c r="IBK90" s="205" t="e">
        <f>#REF!</f>
        <v>#REF!</v>
      </c>
      <c r="IBL90" s="205" t="e">
        <f>#REF!</f>
        <v>#REF!</v>
      </c>
      <c r="IBM90" s="205" t="e">
        <f>#REF!</f>
        <v>#REF!</v>
      </c>
      <c r="IBN90" s="205" t="e">
        <f>#REF!</f>
        <v>#REF!</v>
      </c>
      <c r="IBO90" s="205" t="e">
        <f>#REF!</f>
        <v>#REF!</v>
      </c>
      <c r="IBP90" s="205" t="e">
        <f>#REF!</f>
        <v>#REF!</v>
      </c>
      <c r="IBQ90" s="205" t="e">
        <f>#REF!</f>
        <v>#REF!</v>
      </c>
      <c r="IBR90" s="205" t="e">
        <f>#REF!</f>
        <v>#REF!</v>
      </c>
      <c r="IBS90" s="205" t="e">
        <f>#REF!</f>
        <v>#REF!</v>
      </c>
      <c r="IBT90" s="205" t="e">
        <f>#REF!</f>
        <v>#REF!</v>
      </c>
      <c r="IBU90" s="205" t="e">
        <f>#REF!</f>
        <v>#REF!</v>
      </c>
      <c r="IBV90" s="205" t="e">
        <f>#REF!</f>
        <v>#REF!</v>
      </c>
      <c r="IBW90" s="205" t="e">
        <f>#REF!</f>
        <v>#REF!</v>
      </c>
      <c r="IBX90" s="205" t="e">
        <f>#REF!</f>
        <v>#REF!</v>
      </c>
      <c r="IBY90" s="205" t="e">
        <f>#REF!</f>
        <v>#REF!</v>
      </c>
      <c r="IBZ90" s="205" t="e">
        <f>#REF!</f>
        <v>#REF!</v>
      </c>
      <c r="ICA90" s="205" t="e">
        <f>#REF!</f>
        <v>#REF!</v>
      </c>
      <c r="ICB90" s="205" t="e">
        <f>#REF!</f>
        <v>#REF!</v>
      </c>
      <c r="ICC90" s="205" t="e">
        <f>#REF!</f>
        <v>#REF!</v>
      </c>
      <c r="ICD90" s="205" t="e">
        <f>#REF!</f>
        <v>#REF!</v>
      </c>
      <c r="ICE90" s="205" t="e">
        <f>#REF!</f>
        <v>#REF!</v>
      </c>
      <c r="ICF90" s="205" t="e">
        <f>#REF!</f>
        <v>#REF!</v>
      </c>
      <c r="ICG90" s="205" t="e">
        <f>#REF!</f>
        <v>#REF!</v>
      </c>
      <c r="ICH90" s="205" t="e">
        <f>#REF!</f>
        <v>#REF!</v>
      </c>
      <c r="ICI90" s="205" t="e">
        <f>#REF!</f>
        <v>#REF!</v>
      </c>
      <c r="ICJ90" s="205" t="e">
        <f>#REF!</f>
        <v>#REF!</v>
      </c>
      <c r="ICK90" s="205" t="e">
        <f>#REF!</f>
        <v>#REF!</v>
      </c>
      <c r="ICL90" s="205" t="e">
        <f>#REF!</f>
        <v>#REF!</v>
      </c>
      <c r="ICM90" s="205" t="e">
        <f>#REF!</f>
        <v>#REF!</v>
      </c>
      <c r="ICN90" s="205" t="e">
        <f>#REF!</f>
        <v>#REF!</v>
      </c>
      <c r="ICO90" s="205" t="e">
        <f>#REF!</f>
        <v>#REF!</v>
      </c>
      <c r="ICP90" s="205" t="e">
        <f>#REF!</f>
        <v>#REF!</v>
      </c>
      <c r="ICQ90" s="205" t="e">
        <f>#REF!</f>
        <v>#REF!</v>
      </c>
      <c r="ICR90" s="205" t="e">
        <f>#REF!</f>
        <v>#REF!</v>
      </c>
      <c r="ICS90" s="205" t="e">
        <f>#REF!</f>
        <v>#REF!</v>
      </c>
      <c r="ICT90" s="205" t="e">
        <f>#REF!</f>
        <v>#REF!</v>
      </c>
      <c r="ICU90" s="205" t="e">
        <f>#REF!</f>
        <v>#REF!</v>
      </c>
      <c r="ICV90" s="205" t="e">
        <f>#REF!</f>
        <v>#REF!</v>
      </c>
      <c r="ICW90" s="205" t="e">
        <f>#REF!</f>
        <v>#REF!</v>
      </c>
      <c r="ICX90" s="205" t="e">
        <f>#REF!</f>
        <v>#REF!</v>
      </c>
      <c r="ICY90" s="205" t="e">
        <f>#REF!</f>
        <v>#REF!</v>
      </c>
      <c r="ICZ90" s="205" t="e">
        <f>#REF!</f>
        <v>#REF!</v>
      </c>
      <c r="IDA90" s="205" t="e">
        <f>#REF!</f>
        <v>#REF!</v>
      </c>
      <c r="IDB90" s="205" t="e">
        <f>#REF!</f>
        <v>#REF!</v>
      </c>
      <c r="IDC90" s="205" t="e">
        <f>#REF!</f>
        <v>#REF!</v>
      </c>
      <c r="IDD90" s="205" t="e">
        <f>#REF!</f>
        <v>#REF!</v>
      </c>
      <c r="IDE90" s="205" t="e">
        <f>#REF!</f>
        <v>#REF!</v>
      </c>
      <c r="IDF90" s="205" t="e">
        <f>#REF!</f>
        <v>#REF!</v>
      </c>
      <c r="IDG90" s="205" t="e">
        <f>#REF!</f>
        <v>#REF!</v>
      </c>
      <c r="IDH90" s="205" t="e">
        <f>#REF!</f>
        <v>#REF!</v>
      </c>
      <c r="IDI90" s="205" t="e">
        <f>#REF!</f>
        <v>#REF!</v>
      </c>
      <c r="IDJ90" s="205" t="e">
        <f>#REF!</f>
        <v>#REF!</v>
      </c>
      <c r="IDK90" s="205" t="e">
        <f>#REF!</f>
        <v>#REF!</v>
      </c>
      <c r="IDL90" s="205" t="e">
        <f>#REF!</f>
        <v>#REF!</v>
      </c>
      <c r="IDM90" s="205" t="e">
        <f>#REF!</f>
        <v>#REF!</v>
      </c>
      <c r="IDN90" s="205" t="e">
        <f>#REF!</f>
        <v>#REF!</v>
      </c>
      <c r="IDO90" s="205" t="e">
        <f>#REF!</f>
        <v>#REF!</v>
      </c>
      <c r="IDP90" s="205" t="e">
        <f>#REF!</f>
        <v>#REF!</v>
      </c>
      <c r="IDQ90" s="205" t="e">
        <f>#REF!</f>
        <v>#REF!</v>
      </c>
      <c r="IDR90" s="205" t="e">
        <f>#REF!</f>
        <v>#REF!</v>
      </c>
      <c r="IDS90" s="205" t="e">
        <f>#REF!</f>
        <v>#REF!</v>
      </c>
      <c r="IDT90" s="205" t="e">
        <f>#REF!</f>
        <v>#REF!</v>
      </c>
      <c r="IDU90" s="205" t="e">
        <f>#REF!</f>
        <v>#REF!</v>
      </c>
      <c r="IDV90" s="205" t="e">
        <f>#REF!</f>
        <v>#REF!</v>
      </c>
      <c r="IDW90" s="205" t="e">
        <f>#REF!</f>
        <v>#REF!</v>
      </c>
      <c r="IDX90" s="205" t="e">
        <f>#REF!</f>
        <v>#REF!</v>
      </c>
      <c r="IDY90" s="205" t="e">
        <f>#REF!</f>
        <v>#REF!</v>
      </c>
      <c r="IDZ90" s="205" t="e">
        <f>#REF!</f>
        <v>#REF!</v>
      </c>
      <c r="IEA90" s="205" t="e">
        <f>#REF!</f>
        <v>#REF!</v>
      </c>
      <c r="IEB90" s="205" t="e">
        <f>#REF!</f>
        <v>#REF!</v>
      </c>
      <c r="IEC90" s="205" t="e">
        <f>#REF!</f>
        <v>#REF!</v>
      </c>
      <c r="IED90" s="205" t="e">
        <f>#REF!</f>
        <v>#REF!</v>
      </c>
      <c r="IEE90" s="205" t="e">
        <f>#REF!</f>
        <v>#REF!</v>
      </c>
      <c r="IEF90" s="205" t="e">
        <f>#REF!</f>
        <v>#REF!</v>
      </c>
      <c r="IEG90" s="205" t="e">
        <f>#REF!</f>
        <v>#REF!</v>
      </c>
      <c r="IEH90" s="205" t="e">
        <f>#REF!</f>
        <v>#REF!</v>
      </c>
      <c r="IEI90" s="205" t="e">
        <f>#REF!</f>
        <v>#REF!</v>
      </c>
      <c r="IEJ90" s="205" t="e">
        <f>#REF!</f>
        <v>#REF!</v>
      </c>
      <c r="IEK90" s="205" t="e">
        <f>#REF!</f>
        <v>#REF!</v>
      </c>
      <c r="IEL90" s="205" t="e">
        <f>#REF!</f>
        <v>#REF!</v>
      </c>
      <c r="IEM90" s="205" t="e">
        <f>#REF!</f>
        <v>#REF!</v>
      </c>
      <c r="IEN90" s="205" t="e">
        <f>#REF!</f>
        <v>#REF!</v>
      </c>
      <c r="IEO90" s="205" t="e">
        <f>#REF!</f>
        <v>#REF!</v>
      </c>
      <c r="IEP90" s="205" t="e">
        <f>#REF!</f>
        <v>#REF!</v>
      </c>
      <c r="IEQ90" s="205" t="e">
        <f>#REF!</f>
        <v>#REF!</v>
      </c>
      <c r="IER90" s="205" t="e">
        <f>#REF!</f>
        <v>#REF!</v>
      </c>
      <c r="IES90" s="205" t="e">
        <f>#REF!</f>
        <v>#REF!</v>
      </c>
      <c r="IET90" s="205" t="e">
        <f>#REF!</f>
        <v>#REF!</v>
      </c>
      <c r="IEU90" s="205" t="e">
        <f>#REF!</f>
        <v>#REF!</v>
      </c>
      <c r="IEV90" s="205" t="e">
        <f>#REF!</f>
        <v>#REF!</v>
      </c>
      <c r="IEW90" s="205" t="e">
        <f>#REF!</f>
        <v>#REF!</v>
      </c>
      <c r="IEX90" s="205" t="e">
        <f>#REF!</f>
        <v>#REF!</v>
      </c>
      <c r="IEY90" s="205" t="e">
        <f>#REF!</f>
        <v>#REF!</v>
      </c>
      <c r="IEZ90" s="205" t="e">
        <f>#REF!</f>
        <v>#REF!</v>
      </c>
      <c r="IFA90" s="205" t="e">
        <f>#REF!</f>
        <v>#REF!</v>
      </c>
      <c r="IFB90" s="205" t="e">
        <f>#REF!</f>
        <v>#REF!</v>
      </c>
      <c r="IFC90" s="205" t="e">
        <f>#REF!</f>
        <v>#REF!</v>
      </c>
      <c r="IFD90" s="205" t="e">
        <f>#REF!</f>
        <v>#REF!</v>
      </c>
      <c r="IFE90" s="205" t="e">
        <f>#REF!</f>
        <v>#REF!</v>
      </c>
      <c r="IFF90" s="205" t="e">
        <f>#REF!</f>
        <v>#REF!</v>
      </c>
      <c r="IFG90" s="205" t="e">
        <f>#REF!</f>
        <v>#REF!</v>
      </c>
      <c r="IFH90" s="205" t="e">
        <f>#REF!</f>
        <v>#REF!</v>
      </c>
      <c r="IFI90" s="205" t="e">
        <f>#REF!</f>
        <v>#REF!</v>
      </c>
      <c r="IFJ90" s="205" t="e">
        <f>#REF!</f>
        <v>#REF!</v>
      </c>
      <c r="IFK90" s="205" t="e">
        <f>#REF!</f>
        <v>#REF!</v>
      </c>
      <c r="IFL90" s="205" t="e">
        <f>#REF!</f>
        <v>#REF!</v>
      </c>
      <c r="IFM90" s="205" t="e">
        <f>#REF!</f>
        <v>#REF!</v>
      </c>
      <c r="IFN90" s="205" t="e">
        <f>#REF!</f>
        <v>#REF!</v>
      </c>
      <c r="IFO90" s="205" t="e">
        <f>#REF!</f>
        <v>#REF!</v>
      </c>
      <c r="IFP90" s="205" t="e">
        <f>#REF!</f>
        <v>#REF!</v>
      </c>
      <c r="IFQ90" s="205" t="e">
        <f>#REF!</f>
        <v>#REF!</v>
      </c>
      <c r="IFR90" s="205" t="e">
        <f>#REF!</f>
        <v>#REF!</v>
      </c>
      <c r="IFS90" s="205" t="e">
        <f>#REF!</f>
        <v>#REF!</v>
      </c>
      <c r="IFT90" s="205" t="e">
        <f>#REF!</f>
        <v>#REF!</v>
      </c>
      <c r="IFU90" s="205" t="e">
        <f>#REF!</f>
        <v>#REF!</v>
      </c>
      <c r="IFV90" s="205" t="e">
        <f>#REF!</f>
        <v>#REF!</v>
      </c>
      <c r="IFW90" s="205" t="e">
        <f>#REF!</f>
        <v>#REF!</v>
      </c>
      <c r="IFX90" s="205" t="e">
        <f>#REF!</f>
        <v>#REF!</v>
      </c>
      <c r="IFY90" s="205" t="e">
        <f>#REF!</f>
        <v>#REF!</v>
      </c>
      <c r="IFZ90" s="205" t="e">
        <f>#REF!</f>
        <v>#REF!</v>
      </c>
      <c r="IGA90" s="205" t="e">
        <f>#REF!</f>
        <v>#REF!</v>
      </c>
      <c r="IGB90" s="205" t="e">
        <f>#REF!</f>
        <v>#REF!</v>
      </c>
      <c r="IGC90" s="205" t="e">
        <f>#REF!</f>
        <v>#REF!</v>
      </c>
      <c r="IGD90" s="205" t="e">
        <f>#REF!</f>
        <v>#REF!</v>
      </c>
      <c r="IGE90" s="205" t="e">
        <f>#REF!</f>
        <v>#REF!</v>
      </c>
      <c r="IGF90" s="205" t="e">
        <f>#REF!</f>
        <v>#REF!</v>
      </c>
      <c r="IGG90" s="205" t="e">
        <f>#REF!</f>
        <v>#REF!</v>
      </c>
      <c r="IGH90" s="205" t="e">
        <f>#REF!</f>
        <v>#REF!</v>
      </c>
      <c r="IGI90" s="205" t="e">
        <f>#REF!</f>
        <v>#REF!</v>
      </c>
      <c r="IGJ90" s="205" t="e">
        <f>#REF!</f>
        <v>#REF!</v>
      </c>
      <c r="IGK90" s="205" t="e">
        <f>#REF!</f>
        <v>#REF!</v>
      </c>
      <c r="IGL90" s="205" t="e">
        <f>#REF!</f>
        <v>#REF!</v>
      </c>
      <c r="IGM90" s="205" t="e">
        <f>#REF!</f>
        <v>#REF!</v>
      </c>
      <c r="IGN90" s="205" t="e">
        <f>#REF!</f>
        <v>#REF!</v>
      </c>
      <c r="IGO90" s="205" t="e">
        <f>#REF!</f>
        <v>#REF!</v>
      </c>
      <c r="IGP90" s="205" t="e">
        <f>#REF!</f>
        <v>#REF!</v>
      </c>
      <c r="IGQ90" s="205" t="e">
        <f>#REF!</f>
        <v>#REF!</v>
      </c>
      <c r="IGR90" s="205" t="e">
        <f>#REF!</f>
        <v>#REF!</v>
      </c>
      <c r="IGS90" s="205" t="e">
        <f>#REF!</f>
        <v>#REF!</v>
      </c>
      <c r="IGT90" s="205" t="e">
        <f>#REF!</f>
        <v>#REF!</v>
      </c>
      <c r="IGU90" s="205" t="e">
        <f>#REF!</f>
        <v>#REF!</v>
      </c>
      <c r="IGV90" s="205" t="e">
        <f>#REF!</f>
        <v>#REF!</v>
      </c>
      <c r="IGW90" s="205" t="e">
        <f>#REF!</f>
        <v>#REF!</v>
      </c>
      <c r="IGX90" s="205" t="e">
        <f>#REF!</f>
        <v>#REF!</v>
      </c>
      <c r="IGY90" s="205" t="e">
        <f>#REF!</f>
        <v>#REF!</v>
      </c>
      <c r="IGZ90" s="205" t="e">
        <f>#REF!</f>
        <v>#REF!</v>
      </c>
      <c r="IHA90" s="205" t="e">
        <f>#REF!</f>
        <v>#REF!</v>
      </c>
      <c r="IHB90" s="205" t="e">
        <f>#REF!</f>
        <v>#REF!</v>
      </c>
      <c r="IHC90" s="205" t="e">
        <f>#REF!</f>
        <v>#REF!</v>
      </c>
      <c r="IHD90" s="205" t="e">
        <f>#REF!</f>
        <v>#REF!</v>
      </c>
      <c r="IHE90" s="205" t="e">
        <f>#REF!</f>
        <v>#REF!</v>
      </c>
      <c r="IHF90" s="205" t="e">
        <f>#REF!</f>
        <v>#REF!</v>
      </c>
      <c r="IHG90" s="205" t="e">
        <f>#REF!</f>
        <v>#REF!</v>
      </c>
      <c r="IHH90" s="205" t="e">
        <f>#REF!</f>
        <v>#REF!</v>
      </c>
      <c r="IHI90" s="205" t="e">
        <f>#REF!</f>
        <v>#REF!</v>
      </c>
      <c r="IHJ90" s="205" t="e">
        <f>#REF!</f>
        <v>#REF!</v>
      </c>
      <c r="IHK90" s="205" t="e">
        <f>#REF!</f>
        <v>#REF!</v>
      </c>
      <c r="IHL90" s="205" t="e">
        <f>#REF!</f>
        <v>#REF!</v>
      </c>
      <c r="IHM90" s="205" t="e">
        <f>#REF!</f>
        <v>#REF!</v>
      </c>
      <c r="IHN90" s="205" t="e">
        <f>#REF!</f>
        <v>#REF!</v>
      </c>
      <c r="IHO90" s="205" t="e">
        <f>#REF!</f>
        <v>#REF!</v>
      </c>
      <c r="IHP90" s="205" t="e">
        <f>#REF!</f>
        <v>#REF!</v>
      </c>
      <c r="IHQ90" s="205" t="e">
        <f>#REF!</f>
        <v>#REF!</v>
      </c>
      <c r="IHR90" s="205" t="e">
        <f>#REF!</f>
        <v>#REF!</v>
      </c>
      <c r="IHS90" s="205" t="e">
        <f>#REF!</f>
        <v>#REF!</v>
      </c>
      <c r="IHT90" s="205" t="e">
        <f>#REF!</f>
        <v>#REF!</v>
      </c>
      <c r="IHU90" s="205" t="e">
        <f>#REF!</f>
        <v>#REF!</v>
      </c>
      <c r="IHV90" s="205" t="e">
        <f>#REF!</f>
        <v>#REF!</v>
      </c>
      <c r="IHW90" s="205" t="e">
        <f>#REF!</f>
        <v>#REF!</v>
      </c>
      <c r="IHX90" s="205" t="e">
        <f>#REF!</f>
        <v>#REF!</v>
      </c>
      <c r="IHY90" s="205" t="e">
        <f>#REF!</f>
        <v>#REF!</v>
      </c>
      <c r="IHZ90" s="205" t="e">
        <f>#REF!</f>
        <v>#REF!</v>
      </c>
      <c r="IIA90" s="205" t="e">
        <f>#REF!</f>
        <v>#REF!</v>
      </c>
      <c r="IIB90" s="205" t="e">
        <f>#REF!</f>
        <v>#REF!</v>
      </c>
      <c r="IIC90" s="205" t="e">
        <f>#REF!</f>
        <v>#REF!</v>
      </c>
      <c r="IID90" s="205" t="e">
        <f>#REF!</f>
        <v>#REF!</v>
      </c>
      <c r="IIE90" s="205" t="e">
        <f>#REF!</f>
        <v>#REF!</v>
      </c>
      <c r="IIF90" s="205" t="e">
        <f>#REF!</f>
        <v>#REF!</v>
      </c>
      <c r="IIG90" s="205" t="e">
        <f>#REF!</f>
        <v>#REF!</v>
      </c>
      <c r="IIH90" s="205" t="e">
        <f>#REF!</f>
        <v>#REF!</v>
      </c>
      <c r="III90" s="205" t="e">
        <f>#REF!</f>
        <v>#REF!</v>
      </c>
      <c r="IIJ90" s="205" t="e">
        <f>#REF!</f>
        <v>#REF!</v>
      </c>
      <c r="IIK90" s="205" t="e">
        <f>#REF!</f>
        <v>#REF!</v>
      </c>
      <c r="IIL90" s="205" t="e">
        <f>#REF!</f>
        <v>#REF!</v>
      </c>
      <c r="IIM90" s="205" t="e">
        <f>#REF!</f>
        <v>#REF!</v>
      </c>
      <c r="IIN90" s="205" t="e">
        <f>#REF!</f>
        <v>#REF!</v>
      </c>
      <c r="IIO90" s="205" t="e">
        <f>#REF!</f>
        <v>#REF!</v>
      </c>
      <c r="IIP90" s="205" t="e">
        <f>#REF!</f>
        <v>#REF!</v>
      </c>
      <c r="IIQ90" s="205" t="e">
        <f>#REF!</f>
        <v>#REF!</v>
      </c>
      <c r="IIR90" s="205" t="e">
        <f>#REF!</f>
        <v>#REF!</v>
      </c>
      <c r="IIS90" s="205" t="e">
        <f>#REF!</f>
        <v>#REF!</v>
      </c>
      <c r="IIT90" s="205" t="e">
        <f>#REF!</f>
        <v>#REF!</v>
      </c>
      <c r="IIU90" s="205" t="e">
        <f>#REF!</f>
        <v>#REF!</v>
      </c>
      <c r="IIV90" s="205" t="e">
        <f>#REF!</f>
        <v>#REF!</v>
      </c>
      <c r="IIW90" s="205" t="e">
        <f>#REF!</f>
        <v>#REF!</v>
      </c>
      <c r="IIX90" s="205" t="e">
        <f>#REF!</f>
        <v>#REF!</v>
      </c>
      <c r="IIY90" s="205" t="e">
        <f>#REF!</f>
        <v>#REF!</v>
      </c>
      <c r="IIZ90" s="205" t="e">
        <f>#REF!</f>
        <v>#REF!</v>
      </c>
      <c r="IJA90" s="205" t="e">
        <f>#REF!</f>
        <v>#REF!</v>
      </c>
      <c r="IJB90" s="205" t="e">
        <f>#REF!</f>
        <v>#REF!</v>
      </c>
      <c r="IJC90" s="205" t="e">
        <f>#REF!</f>
        <v>#REF!</v>
      </c>
      <c r="IJD90" s="205" t="e">
        <f>#REF!</f>
        <v>#REF!</v>
      </c>
      <c r="IJE90" s="205" t="e">
        <f>#REF!</f>
        <v>#REF!</v>
      </c>
      <c r="IJF90" s="205" t="e">
        <f>#REF!</f>
        <v>#REF!</v>
      </c>
      <c r="IJG90" s="205" t="e">
        <f>#REF!</f>
        <v>#REF!</v>
      </c>
      <c r="IJH90" s="205" t="e">
        <f>#REF!</f>
        <v>#REF!</v>
      </c>
      <c r="IJI90" s="205" t="e">
        <f>#REF!</f>
        <v>#REF!</v>
      </c>
      <c r="IJJ90" s="205" t="e">
        <f>#REF!</f>
        <v>#REF!</v>
      </c>
      <c r="IJK90" s="205" t="e">
        <f>#REF!</f>
        <v>#REF!</v>
      </c>
      <c r="IJL90" s="205" t="e">
        <f>#REF!</f>
        <v>#REF!</v>
      </c>
      <c r="IJM90" s="205" t="e">
        <f>#REF!</f>
        <v>#REF!</v>
      </c>
      <c r="IJN90" s="205" t="e">
        <f>#REF!</f>
        <v>#REF!</v>
      </c>
      <c r="IJO90" s="205" t="e">
        <f>#REF!</f>
        <v>#REF!</v>
      </c>
      <c r="IJP90" s="205" t="e">
        <f>#REF!</f>
        <v>#REF!</v>
      </c>
      <c r="IJQ90" s="205" t="e">
        <f>#REF!</f>
        <v>#REF!</v>
      </c>
      <c r="IJR90" s="205" t="e">
        <f>#REF!</f>
        <v>#REF!</v>
      </c>
      <c r="IJS90" s="205" t="e">
        <f>#REF!</f>
        <v>#REF!</v>
      </c>
      <c r="IJT90" s="205" t="e">
        <f>#REF!</f>
        <v>#REF!</v>
      </c>
      <c r="IJU90" s="205" t="e">
        <f>#REF!</f>
        <v>#REF!</v>
      </c>
      <c r="IJV90" s="205" t="e">
        <f>#REF!</f>
        <v>#REF!</v>
      </c>
      <c r="IJW90" s="205" t="e">
        <f>#REF!</f>
        <v>#REF!</v>
      </c>
      <c r="IJX90" s="205" t="e">
        <f>#REF!</f>
        <v>#REF!</v>
      </c>
      <c r="IJY90" s="205" t="e">
        <f>#REF!</f>
        <v>#REF!</v>
      </c>
      <c r="IJZ90" s="205" t="e">
        <f>#REF!</f>
        <v>#REF!</v>
      </c>
      <c r="IKA90" s="205" t="e">
        <f>#REF!</f>
        <v>#REF!</v>
      </c>
      <c r="IKB90" s="205" t="e">
        <f>#REF!</f>
        <v>#REF!</v>
      </c>
      <c r="IKC90" s="205" t="e">
        <f>#REF!</f>
        <v>#REF!</v>
      </c>
      <c r="IKD90" s="205" t="e">
        <f>#REF!</f>
        <v>#REF!</v>
      </c>
      <c r="IKE90" s="205" t="e">
        <f>#REF!</f>
        <v>#REF!</v>
      </c>
      <c r="IKF90" s="205" t="e">
        <f>#REF!</f>
        <v>#REF!</v>
      </c>
      <c r="IKG90" s="205" t="e">
        <f>#REF!</f>
        <v>#REF!</v>
      </c>
      <c r="IKH90" s="205" t="e">
        <f>#REF!</f>
        <v>#REF!</v>
      </c>
      <c r="IKI90" s="205" t="e">
        <f>#REF!</f>
        <v>#REF!</v>
      </c>
      <c r="IKJ90" s="205" t="e">
        <f>#REF!</f>
        <v>#REF!</v>
      </c>
      <c r="IKK90" s="205" t="e">
        <f>#REF!</f>
        <v>#REF!</v>
      </c>
      <c r="IKL90" s="205" t="e">
        <f>#REF!</f>
        <v>#REF!</v>
      </c>
      <c r="IKM90" s="205" t="e">
        <f>#REF!</f>
        <v>#REF!</v>
      </c>
      <c r="IKN90" s="205" t="e">
        <f>#REF!</f>
        <v>#REF!</v>
      </c>
      <c r="IKO90" s="205" t="e">
        <f>#REF!</f>
        <v>#REF!</v>
      </c>
      <c r="IKP90" s="205" t="e">
        <f>#REF!</f>
        <v>#REF!</v>
      </c>
      <c r="IKQ90" s="205" t="e">
        <f>#REF!</f>
        <v>#REF!</v>
      </c>
      <c r="IKR90" s="205" t="e">
        <f>#REF!</f>
        <v>#REF!</v>
      </c>
      <c r="IKS90" s="205" t="e">
        <f>#REF!</f>
        <v>#REF!</v>
      </c>
      <c r="IKT90" s="205" t="e">
        <f>#REF!</f>
        <v>#REF!</v>
      </c>
      <c r="IKU90" s="205" t="e">
        <f>#REF!</f>
        <v>#REF!</v>
      </c>
      <c r="IKV90" s="205" t="e">
        <f>#REF!</f>
        <v>#REF!</v>
      </c>
      <c r="IKW90" s="205" t="e">
        <f>#REF!</f>
        <v>#REF!</v>
      </c>
      <c r="IKX90" s="205" t="e">
        <f>#REF!</f>
        <v>#REF!</v>
      </c>
      <c r="IKY90" s="205" t="e">
        <f>#REF!</f>
        <v>#REF!</v>
      </c>
      <c r="IKZ90" s="205" t="e">
        <f>#REF!</f>
        <v>#REF!</v>
      </c>
      <c r="ILA90" s="205" t="e">
        <f>#REF!</f>
        <v>#REF!</v>
      </c>
      <c r="ILB90" s="205" t="e">
        <f>#REF!</f>
        <v>#REF!</v>
      </c>
      <c r="ILC90" s="205" t="e">
        <f>#REF!</f>
        <v>#REF!</v>
      </c>
      <c r="ILD90" s="205" t="e">
        <f>#REF!</f>
        <v>#REF!</v>
      </c>
      <c r="ILE90" s="205" t="e">
        <f>#REF!</f>
        <v>#REF!</v>
      </c>
      <c r="ILF90" s="205" t="e">
        <f>#REF!</f>
        <v>#REF!</v>
      </c>
      <c r="ILG90" s="205" t="e">
        <f>#REF!</f>
        <v>#REF!</v>
      </c>
      <c r="ILH90" s="205" t="e">
        <f>#REF!</f>
        <v>#REF!</v>
      </c>
      <c r="ILI90" s="205" t="e">
        <f>#REF!</f>
        <v>#REF!</v>
      </c>
      <c r="ILJ90" s="205" t="e">
        <f>#REF!</f>
        <v>#REF!</v>
      </c>
      <c r="ILK90" s="205" t="e">
        <f>#REF!</f>
        <v>#REF!</v>
      </c>
      <c r="ILL90" s="205" t="e">
        <f>#REF!</f>
        <v>#REF!</v>
      </c>
      <c r="ILM90" s="205" t="e">
        <f>#REF!</f>
        <v>#REF!</v>
      </c>
      <c r="ILN90" s="205" t="e">
        <f>#REF!</f>
        <v>#REF!</v>
      </c>
      <c r="ILO90" s="205" t="e">
        <f>#REF!</f>
        <v>#REF!</v>
      </c>
      <c r="ILP90" s="205" t="e">
        <f>#REF!</f>
        <v>#REF!</v>
      </c>
      <c r="ILQ90" s="205" t="e">
        <f>#REF!</f>
        <v>#REF!</v>
      </c>
      <c r="ILR90" s="205" t="e">
        <f>#REF!</f>
        <v>#REF!</v>
      </c>
      <c r="ILS90" s="205" t="e">
        <f>#REF!</f>
        <v>#REF!</v>
      </c>
      <c r="ILT90" s="205" t="e">
        <f>#REF!</f>
        <v>#REF!</v>
      </c>
      <c r="ILU90" s="205" t="e">
        <f>#REF!</f>
        <v>#REF!</v>
      </c>
      <c r="ILV90" s="205" t="e">
        <f>#REF!</f>
        <v>#REF!</v>
      </c>
      <c r="ILW90" s="205" t="e">
        <f>#REF!</f>
        <v>#REF!</v>
      </c>
      <c r="ILX90" s="205" t="e">
        <f>#REF!</f>
        <v>#REF!</v>
      </c>
      <c r="ILY90" s="205" t="e">
        <f>#REF!</f>
        <v>#REF!</v>
      </c>
      <c r="ILZ90" s="205" t="e">
        <f>#REF!</f>
        <v>#REF!</v>
      </c>
      <c r="IMA90" s="205" t="e">
        <f>#REF!</f>
        <v>#REF!</v>
      </c>
      <c r="IMB90" s="205" t="e">
        <f>#REF!</f>
        <v>#REF!</v>
      </c>
      <c r="IMC90" s="205" t="e">
        <f>#REF!</f>
        <v>#REF!</v>
      </c>
      <c r="IMD90" s="205" t="e">
        <f>#REF!</f>
        <v>#REF!</v>
      </c>
      <c r="IME90" s="205" t="e">
        <f>#REF!</f>
        <v>#REF!</v>
      </c>
      <c r="IMF90" s="205" t="e">
        <f>#REF!</f>
        <v>#REF!</v>
      </c>
      <c r="IMG90" s="205" t="e">
        <f>#REF!</f>
        <v>#REF!</v>
      </c>
      <c r="IMH90" s="205" t="e">
        <f>#REF!</f>
        <v>#REF!</v>
      </c>
      <c r="IMI90" s="205" t="e">
        <f>#REF!</f>
        <v>#REF!</v>
      </c>
      <c r="IMJ90" s="205" t="e">
        <f>#REF!</f>
        <v>#REF!</v>
      </c>
      <c r="IMK90" s="205" t="e">
        <f>#REF!</f>
        <v>#REF!</v>
      </c>
      <c r="IML90" s="205" t="e">
        <f>#REF!</f>
        <v>#REF!</v>
      </c>
      <c r="IMM90" s="205" t="e">
        <f>#REF!</f>
        <v>#REF!</v>
      </c>
      <c r="IMN90" s="205" t="e">
        <f>#REF!</f>
        <v>#REF!</v>
      </c>
      <c r="IMO90" s="205" t="e">
        <f>#REF!</f>
        <v>#REF!</v>
      </c>
      <c r="IMP90" s="205" t="e">
        <f>#REF!</f>
        <v>#REF!</v>
      </c>
      <c r="IMQ90" s="205" t="e">
        <f>#REF!</f>
        <v>#REF!</v>
      </c>
      <c r="IMR90" s="205" t="e">
        <f>#REF!</f>
        <v>#REF!</v>
      </c>
      <c r="IMS90" s="205" t="e">
        <f>#REF!</f>
        <v>#REF!</v>
      </c>
      <c r="IMT90" s="205" t="e">
        <f>#REF!</f>
        <v>#REF!</v>
      </c>
      <c r="IMU90" s="205" t="e">
        <f>#REF!</f>
        <v>#REF!</v>
      </c>
      <c r="IMV90" s="205" t="e">
        <f>#REF!</f>
        <v>#REF!</v>
      </c>
      <c r="IMW90" s="205" t="e">
        <f>#REF!</f>
        <v>#REF!</v>
      </c>
      <c r="IMX90" s="205" t="e">
        <f>#REF!</f>
        <v>#REF!</v>
      </c>
      <c r="IMY90" s="205" t="e">
        <f>#REF!</f>
        <v>#REF!</v>
      </c>
      <c r="IMZ90" s="205" t="e">
        <f>#REF!</f>
        <v>#REF!</v>
      </c>
      <c r="INA90" s="205" t="e">
        <f>#REF!</f>
        <v>#REF!</v>
      </c>
      <c r="INB90" s="205" t="e">
        <f>#REF!</f>
        <v>#REF!</v>
      </c>
      <c r="INC90" s="205" t="e">
        <f>#REF!</f>
        <v>#REF!</v>
      </c>
      <c r="IND90" s="205" t="e">
        <f>#REF!</f>
        <v>#REF!</v>
      </c>
      <c r="INE90" s="205" t="e">
        <f>#REF!</f>
        <v>#REF!</v>
      </c>
      <c r="INF90" s="205" t="e">
        <f>#REF!</f>
        <v>#REF!</v>
      </c>
      <c r="ING90" s="205" t="e">
        <f>#REF!</f>
        <v>#REF!</v>
      </c>
      <c r="INH90" s="205" t="e">
        <f>#REF!</f>
        <v>#REF!</v>
      </c>
      <c r="INI90" s="205" t="e">
        <f>#REF!</f>
        <v>#REF!</v>
      </c>
      <c r="INJ90" s="205" t="e">
        <f>#REF!</f>
        <v>#REF!</v>
      </c>
      <c r="INK90" s="205" t="e">
        <f>#REF!</f>
        <v>#REF!</v>
      </c>
      <c r="INL90" s="205" t="e">
        <f>#REF!</f>
        <v>#REF!</v>
      </c>
      <c r="INM90" s="205" t="e">
        <f>#REF!</f>
        <v>#REF!</v>
      </c>
      <c r="INN90" s="205" t="e">
        <f>#REF!</f>
        <v>#REF!</v>
      </c>
      <c r="INO90" s="205" t="e">
        <f>#REF!</f>
        <v>#REF!</v>
      </c>
      <c r="INP90" s="205" t="e">
        <f>#REF!</f>
        <v>#REF!</v>
      </c>
      <c r="INQ90" s="205" t="e">
        <f>#REF!</f>
        <v>#REF!</v>
      </c>
      <c r="INR90" s="205" t="e">
        <f>#REF!</f>
        <v>#REF!</v>
      </c>
      <c r="INS90" s="205" t="e">
        <f>#REF!</f>
        <v>#REF!</v>
      </c>
      <c r="INT90" s="205" t="e">
        <f>#REF!</f>
        <v>#REF!</v>
      </c>
      <c r="INU90" s="205" t="e">
        <f>#REF!</f>
        <v>#REF!</v>
      </c>
      <c r="INV90" s="205" t="e">
        <f>#REF!</f>
        <v>#REF!</v>
      </c>
      <c r="INW90" s="205" t="e">
        <f>#REF!</f>
        <v>#REF!</v>
      </c>
      <c r="INX90" s="205" t="e">
        <f>#REF!</f>
        <v>#REF!</v>
      </c>
      <c r="INY90" s="205" t="e">
        <f>#REF!</f>
        <v>#REF!</v>
      </c>
      <c r="INZ90" s="205" t="e">
        <f>#REF!</f>
        <v>#REF!</v>
      </c>
      <c r="IOA90" s="205" t="e">
        <f>#REF!</f>
        <v>#REF!</v>
      </c>
      <c r="IOB90" s="205" t="e">
        <f>#REF!</f>
        <v>#REF!</v>
      </c>
      <c r="IOC90" s="205" t="e">
        <f>#REF!</f>
        <v>#REF!</v>
      </c>
      <c r="IOD90" s="205" t="e">
        <f>#REF!</f>
        <v>#REF!</v>
      </c>
      <c r="IOE90" s="205" t="e">
        <f>#REF!</f>
        <v>#REF!</v>
      </c>
      <c r="IOF90" s="205" t="e">
        <f>#REF!</f>
        <v>#REF!</v>
      </c>
      <c r="IOG90" s="205" t="e">
        <f>#REF!</f>
        <v>#REF!</v>
      </c>
      <c r="IOH90" s="205" t="e">
        <f>#REF!</f>
        <v>#REF!</v>
      </c>
      <c r="IOI90" s="205" t="e">
        <f>#REF!</f>
        <v>#REF!</v>
      </c>
      <c r="IOJ90" s="205" t="e">
        <f>#REF!</f>
        <v>#REF!</v>
      </c>
      <c r="IOK90" s="205" t="e">
        <f>#REF!</f>
        <v>#REF!</v>
      </c>
      <c r="IOL90" s="205" t="e">
        <f>#REF!</f>
        <v>#REF!</v>
      </c>
      <c r="IOM90" s="205" t="e">
        <f>#REF!</f>
        <v>#REF!</v>
      </c>
      <c r="ION90" s="205" t="e">
        <f>#REF!</f>
        <v>#REF!</v>
      </c>
      <c r="IOO90" s="205" t="e">
        <f>#REF!</f>
        <v>#REF!</v>
      </c>
      <c r="IOP90" s="205" t="e">
        <f>#REF!</f>
        <v>#REF!</v>
      </c>
      <c r="IOQ90" s="205" t="e">
        <f>#REF!</f>
        <v>#REF!</v>
      </c>
      <c r="IOR90" s="205" t="e">
        <f>#REF!</f>
        <v>#REF!</v>
      </c>
      <c r="IOS90" s="205" t="e">
        <f>#REF!</f>
        <v>#REF!</v>
      </c>
      <c r="IOT90" s="205" t="e">
        <f>#REF!</f>
        <v>#REF!</v>
      </c>
      <c r="IOU90" s="205" t="e">
        <f>#REF!</f>
        <v>#REF!</v>
      </c>
      <c r="IOV90" s="205" t="e">
        <f>#REF!</f>
        <v>#REF!</v>
      </c>
      <c r="IOW90" s="205" t="e">
        <f>#REF!</f>
        <v>#REF!</v>
      </c>
      <c r="IOX90" s="205" t="e">
        <f>#REF!</f>
        <v>#REF!</v>
      </c>
      <c r="IOY90" s="205" t="e">
        <f>#REF!</f>
        <v>#REF!</v>
      </c>
      <c r="IOZ90" s="205" t="e">
        <f>#REF!</f>
        <v>#REF!</v>
      </c>
      <c r="IPA90" s="205" t="e">
        <f>#REF!</f>
        <v>#REF!</v>
      </c>
      <c r="IPB90" s="205" t="e">
        <f>#REF!</f>
        <v>#REF!</v>
      </c>
      <c r="IPC90" s="205" t="e">
        <f>#REF!</f>
        <v>#REF!</v>
      </c>
      <c r="IPD90" s="205" t="e">
        <f>#REF!</f>
        <v>#REF!</v>
      </c>
      <c r="IPE90" s="205" t="e">
        <f>#REF!</f>
        <v>#REF!</v>
      </c>
      <c r="IPF90" s="205" t="e">
        <f>#REF!</f>
        <v>#REF!</v>
      </c>
      <c r="IPG90" s="205" t="e">
        <f>#REF!</f>
        <v>#REF!</v>
      </c>
      <c r="IPH90" s="205" t="e">
        <f>#REF!</f>
        <v>#REF!</v>
      </c>
      <c r="IPI90" s="205" t="e">
        <f>#REF!</f>
        <v>#REF!</v>
      </c>
      <c r="IPJ90" s="205" t="e">
        <f>#REF!</f>
        <v>#REF!</v>
      </c>
      <c r="IPK90" s="205" t="e">
        <f>#REF!</f>
        <v>#REF!</v>
      </c>
      <c r="IPL90" s="205" t="e">
        <f>#REF!</f>
        <v>#REF!</v>
      </c>
      <c r="IPM90" s="205" t="e">
        <f>#REF!</f>
        <v>#REF!</v>
      </c>
      <c r="IPN90" s="205" t="e">
        <f>#REF!</f>
        <v>#REF!</v>
      </c>
      <c r="IPO90" s="205" t="e">
        <f>#REF!</f>
        <v>#REF!</v>
      </c>
      <c r="IPP90" s="205" t="e">
        <f>#REF!</f>
        <v>#REF!</v>
      </c>
      <c r="IPQ90" s="205" t="e">
        <f>#REF!</f>
        <v>#REF!</v>
      </c>
      <c r="IPR90" s="205" t="e">
        <f>#REF!</f>
        <v>#REF!</v>
      </c>
      <c r="IPS90" s="205" t="e">
        <f>#REF!</f>
        <v>#REF!</v>
      </c>
      <c r="IPT90" s="205" t="e">
        <f>#REF!</f>
        <v>#REF!</v>
      </c>
      <c r="IPU90" s="205" t="e">
        <f>#REF!</f>
        <v>#REF!</v>
      </c>
      <c r="IPV90" s="205" t="e">
        <f>#REF!</f>
        <v>#REF!</v>
      </c>
      <c r="IPW90" s="205" t="e">
        <f>#REF!</f>
        <v>#REF!</v>
      </c>
      <c r="IPX90" s="205" t="e">
        <f>#REF!</f>
        <v>#REF!</v>
      </c>
      <c r="IPY90" s="205" t="e">
        <f>#REF!</f>
        <v>#REF!</v>
      </c>
      <c r="IPZ90" s="205" t="e">
        <f>#REF!</f>
        <v>#REF!</v>
      </c>
      <c r="IQA90" s="205" t="e">
        <f>#REF!</f>
        <v>#REF!</v>
      </c>
      <c r="IQB90" s="205" t="e">
        <f>#REF!</f>
        <v>#REF!</v>
      </c>
      <c r="IQC90" s="205" t="e">
        <f>#REF!</f>
        <v>#REF!</v>
      </c>
      <c r="IQD90" s="205" t="e">
        <f>#REF!</f>
        <v>#REF!</v>
      </c>
      <c r="IQE90" s="205" t="e">
        <f>#REF!</f>
        <v>#REF!</v>
      </c>
      <c r="IQF90" s="205" t="e">
        <f>#REF!</f>
        <v>#REF!</v>
      </c>
      <c r="IQG90" s="205" t="e">
        <f>#REF!</f>
        <v>#REF!</v>
      </c>
      <c r="IQH90" s="205" t="e">
        <f>#REF!</f>
        <v>#REF!</v>
      </c>
      <c r="IQI90" s="205" t="e">
        <f>#REF!</f>
        <v>#REF!</v>
      </c>
      <c r="IQJ90" s="205" t="e">
        <f>#REF!</f>
        <v>#REF!</v>
      </c>
      <c r="IQK90" s="205" t="e">
        <f>#REF!</f>
        <v>#REF!</v>
      </c>
      <c r="IQL90" s="205" t="e">
        <f>#REF!</f>
        <v>#REF!</v>
      </c>
      <c r="IQM90" s="205" t="e">
        <f>#REF!</f>
        <v>#REF!</v>
      </c>
      <c r="IQN90" s="205" t="e">
        <f>#REF!</f>
        <v>#REF!</v>
      </c>
      <c r="IQO90" s="205" t="e">
        <f>#REF!</f>
        <v>#REF!</v>
      </c>
      <c r="IQP90" s="205" t="e">
        <f>#REF!</f>
        <v>#REF!</v>
      </c>
      <c r="IQQ90" s="205" t="e">
        <f>#REF!</f>
        <v>#REF!</v>
      </c>
      <c r="IQR90" s="205" t="e">
        <f>#REF!</f>
        <v>#REF!</v>
      </c>
      <c r="IQS90" s="205" t="e">
        <f>#REF!</f>
        <v>#REF!</v>
      </c>
      <c r="IQT90" s="205" t="e">
        <f>#REF!</f>
        <v>#REF!</v>
      </c>
      <c r="IQU90" s="205" t="e">
        <f>#REF!</f>
        <v>#REF!</v>
      </c>
      <c r="IQV90" s="205" t="e">
        <f>#REF!</f>
        <v>#REF!</v>
      </c>
      <c r="IQW90" s="205" t="e">
        <f>#REF!</f>
        <v>#REF!</v>
      </c>
      <c r="IQX90" s="205" t="e">
        <f>#REF!</f>
        <v>#REF!</v>
      </c>
      <c r="IQY90" s="205" t="e">
        <f>#REF!</f>
        <v>#REF!</v>
      </c>
      <c r="IQZ90" s="205" t="e">
        <f>#REF!</f>
        <v>#REF!</v>
      </c>
      <c r="IRA90" s="205" t="e">
        <f>#REF!</f>
        <v>#REF!</v>
      </c>
      <c r="IRB90" s="205" t="e">
        <f>#REF!</f>
        <v>#REF!</v>
      </c>
      <c r="IRC90" s="205" t="e">
        <f>#REF!</f>
        <v>#REF!</v>
      </c>
      <c r="IRD90" s="205" t="e">
        <f>#REF!</f>
        <v>#REF!</v>
      </c>
      <c r="IRE90" s="205" t="e">
        <f>#REF!</f>
        <v>#REF!</v>
      </c>
      <c r="IRF90" s="205" t="e">
        <f>#REF!</f>
        <v>#REF!</v>
      </c>
      <c r="IRG90" s="205" t="e">
        <f>#REF!</f>
        <v>#REF!</v>
      </c>
      <c r="IRH90" s="205" t="e">
        <f>#REF!</f>
        <v>#REF!</v>
      </c>
      <c r="IRI90" s="205" t="e">
        <f>#REF!</f>
        <v>#REF!</v>
      </c>
      <c r="IRJ90" s="205" t="e">
        <f>#REF!</f>
        <v>#REF!</v>
      </c>
      <c r="IRK90" s="205" t="e">
        <f>#REF!</f>
        <v>#REF!</v>
      </c>
      <c r="IRL90" s="205" t="e">
        <f>#REF!</f>
        <v>#REF!</v>
      </c>
      <c r="IRM90" s="205" t="e">
        <f>#REF!</f>
        <v>#REF!</v>
      </c>
      <c r="IRN90" s="205" t="e">
        <f>#REF!</f>
        <v>#REF!</v>
      </c>
      <c r="IRO90" s="205" t="e">
        <f>#REF!</f>
        <v>#REF!</v>
      </c>
      <c r="IRP90" s="205" t="e">
        <f>#REF!</f>
        <v>#REF!</v>
      </c>
      <c r="IRQ90" s="205" t="e">
        <f>#REF!</f>
        <v>#REF!</v>
      </c>
      <c r="IRR90" s="205" t="e">
        <f>#REF!</f>
        <v>#REF!</v>
      </c>
      <c r="IRS90" s="205" t="e">
        <f>#REF!</f>
        <v>#REF!</v>
      </c>
      <c r="IRT90" s="205" t="e">
        <f>#REF!</f>
        <v>#REF!</v>
      </c>
      <c r="IRU90" s="205" t="e">
        <f>#REF!</f>
        <v>#REF!</v>
      </c>
      <c r="IRV90" s="205" t="e">
        <f>#REF!</f>
        <v>#REF!</v>
      </c>
      <c r="IRW90" s="205" t="e">
        <f>#REF!</f>
        <v>#REF!</v>
      </c>
      <c r="IRX90" s="205" t="e">
        <f>#REF!</f>
        <v>#REF!</v>
      </c>
      <c r="IRY90" s="205" t="e">
        <f>#REF!</f>
        <v>#REF!</v>
      </c>
      <c r="IRZ90" s="205" t="e">
        <f>#REF!</f>
        <v>#REF!</v>
      </c>
      <c r="ISA90" s="205" t="e">
        <f>#REF!</f>
        <v>#REF!</v>
      </c>
      <c r="ISB90" s="205" t="e">
        <f>#REF!</f>
        <v>#REF!</v>
      </c>
      <c r="ISC90" s="205" t="e">
        <f>#REF!</f>
        <v>#REF!</v>
      </c>
      <c r="ISD90" s="205" t="e">
        <f>#REF!</f>
        <v>#REF!</v>
      </c>
      <c r="ISE90" s="205" t="e">
        <f>#REF!</f>
        <v>#REF!</v>
      </c>
      <c r="ISF90" s="205" t="e">
        <f>#REF!</f>
        <v>#REF!</v>
      </c>
      <c r="ISG90" s="205" t="e">
        <f>#REF!</f>
        <v>#REF!</v>
      </c>
      <c r="ISH90" s="205" t="e">
        <f>#REF!</f>
        <v>#REF!</v>
      </c>
      <c r="ISI90" s="205" t="e">
        <f>#REF!</f>
        <v>#REF!</v>
      </c>
      <c r="ISJ90" s="205" t="e">
        <f>#REF!</f>
        <v>#REF!</v>
      </c>
      <c r="ISK90" s="205" t="e">
        <f>#REF!</f>
        <v>#REF!</v>
      </c>
      <c r="ISL90" s="205" t="e">
        <f>#REF!</f>
        <v>#REF!</v>
      </c>
      <c r="ISM90" s="205" t="e">
        <f>#REF!</f>
        <v>#REF!</v>
      </c>
      <c r="ISN90" s="205" t="e">
        <f>#REF!</f>
        <v>#REF!</v>
      </c>
      <c r="ISO90" s="205" t="e">
        <f>#REF!</f>
        <v>#REF!</v>
      </c>
      <c r="ISP90" s="205" t="e">
        <f>#REF!</f>
        <v>#REF!</v>
      </c>
      <c r="ISQ90" s="205" t="e">
        <f>#REF!</f>
        <v>#REF!</v>
      </c>
      <c r="ISR90" s="205" t="e">
        <f>#REF!</f>
        <v>#REF!</v>
      </c>
      <c r="ISS90" s="205" t="e">
        <f>#REF!</f>
        <v>#REF!</v>
      </c>
      <c r="IST90" s="205" t="e">
        <f>#REF!</f>
        <v>#REF!</v>
      </c>
      <c r="ISU90" s="205" t="e">
        <f>#REF!</f>
        <v>#REF!</v>
      </c>
      <c r="ISV90" s="205" t="e">
        <f>#REF!</f>
        <v>#REF!</v>
      </c>
      <c r="ISW90" s="205" t="e">
        <f>#REF!</f>
        <v>#REF!</v>
      </c>
      <c r="ISX90" s="205" t="e">
        <f>#REF!</f>
        <v>#REF!</v>
      </c>
      <c r="ISY90" s="205" t="e">
        <f>#REF!</f>
        <v>#REF!</v>
      </c>
      <c r="ISZ90" s="205" t="e">
        <f>#REF!</f>
        <v>#REF!</v>
      </c>
      <c r="ITA90" s="205" t="e">
        <f>#REF!</f>
        <v>#REF!</v>
      </c>
      <c r="ITB90" s="205" t="e">
        <f>#REF!</f>
        <v>#REF!</v>
      </c>
      <c r="ITC90" s="205" t="e">
        <f>#REF!</f>
        <v>#REF!</v>
      </c>
      <c r="ITD90" s="205" t="e">
        <f>#REF!</f>
        <v>#REF!</v>
      </c>
      <c r="ITE90" s="205" t="e">
        <f>#REF!</f>
        <v>#REF!</v>
      </c>
      <c r="ITF90" s="205" t="e">
        <f>#REF!</f>
        <v>#REF!</v>
      </c>
      <c r="ITG90" s="205" t="e">
        <f>#REF!</f>
        <v>#REF!</v>
      </c>
      <c r="ITH90" s="205" t="e">
        <f>#REF!</f>
        <v>#REF!</v>
      </c>
      <c r="ITI90" s="205" t="e">
        <f>#REF!</f>
        <v>#REF!</v>
      </c>
      <c r="ITJ90" s="205" t="e">
        <f>#REF!</f>
        <v>#REF!</v>
      </c>
      <c r="ITK90" s="205" t="e">
        <f>#REF!</f>
        <v>#REF!</v>
      </c>
      <c r="ITL90" s="205" t="e">
        <f>#REF!</f>
        <v>#REF!</v>
      </c>
      <c r="ITM90" s="205" t="e">
        <f>#REF!</f>
        <v>#REF!</v>
      </c>
      <c r="ITN90" s="205" t="e">
        <f>#REF!</f>
        <v>#REF!</v>
      </c>
      <c r="ITO90" s="205" t="e">
        <f>#REF!</f>
        <v>#REF!</v>
      </c>
      <c r="ITP90" s="205" t="e">
        <f>#REF!</f>
        <v>#REF!</v>
      </c>
      <c r="ITQ90" s="205" t="e">
        <f>#REF!</f>
        <v>#REF!</v>
      </c>
      <c r="ITR90" s="205" t="e">
        <f>#REF!</f>
        <v>#REF!</v>
      </c>
      <c r="ITS90" s="205" t="e">
        <f>#REF!</f>
        <v>#REF!</v>
      </c>
      <c r="ITT90" s="205" t="e">
        <f>#REF!</f>
        <v>#REF!</v>
      </c>
      <c r="ITU90" s="205" t="e">
        <f>#REF!</f>
        <v>#REF!</v>
      </c>
      <c r="ITV90" s="205" t="e">
        <f>#REF!</f>
        <v>#REF!</v>
      </c>
      <c r="ITW90" s="205" t="e">
        <f>#REF!</f>
        <v>#REF!</v>
      </c>
      <c r="ITX90" s="205" t="e">
        <f>#REF!</f>
        <v>#REF!</v>
      </c>
      <c r="ITY90" s="205" t="e">
        <f>#REF!</f>
        <v>#REF!</v>
      </c>
      <c r="ITZ90" s="205" t="e">
        <f>#REF!</f>
        <v>#REF!</v>
      </c>
      <c r="IUA90" s="205" t="e">
        <f>#REF!</f>
        <v>#REF!</v>
      </c>
      <c r="IUB90" s="205" t="e">
        <f>#REF!</f>
        <v>#REF!</v>
      </c>
      <c r="IUC90" s="205" t="e">
        <f>#REF!</f>
        <v>#REF!</v>
      </c>
      <c r="IUD90" s="205" t="e">
        <f>#REF!</f>
        <v>#REF!</v>
      </c>
      <c r="IUE90" s="205" t="e">
        <f>#REF!</f>
        <v>#REF!</v>
      </c>
      <c r="IUF90" s="205" t="e">
        <f>#REF!</f>
        <v>#REF!</v>
      </c>
      <c r="IUG90" s="205" t="e">
        <f>#REF!</f>
        <v>#REF!</v>
      </c>
      <c r="IUH90" s="205" t="e">
        <f>#REF!</f>
        <v>#REF!</v>
      </c>
      <c r="IUI90" s="205" t="e">
        <f>#REF!</f>
        <v>#REF!</v>
      </c>
      <c r="IUJ90" s="205" t="e">
        <f>#REF!</f>
        <v>#REF!</v>
      </c>
      <c r="IUK90" s="205" t="e">
        <f>#REF!</f>
        <v>#REF!</v>
      </c>
      <c r="IUL90" s="205" t="e">
        <f>#REF!</f>
        <v>#REF!</v>
      </c>
      <c r="IUM90" s="205" t="e">
        <f>#REF!</f>
        <v>#REF!</v>
      </c>
      <c r="IUN90" s="205" t="e">
        <f>#REF!</f>
        <v>#REF!</v>
      </c>
      <c r="IUO90" s="205" t="e">
        <f>#REF!</f>
        <v>#REF!</v>
      </c>
      <c r="IUP90" s="205" t="e">
        <f>#REF!</f>
        <v>#REF!</v>
      </c>
      <c r="IUQ90" s="205" t="e">
        <f>#REF!</f>
        <v>#REF!</v>
      </c>
      <c r="IUR90" s="205" t="e">
        <f>#REF!</f>
        <v>#REF!</v>
      </c>
      <c r="IUS90" s="205" t="e">
        <f>#REF!</f>
        <v>#REF!</v>
      </c>
      <c r="IUT90" s="205" t="e">
        <f>#REF!</f>
        <v>#REF!</v>
      </c>
      <c r="IUU90" s="205" t="e">
        <f>#REF!</f>
        <v>#REF!</v>
      </c>
      <c r="IUV90" s="205" t="e">
        <f>#REF!</f>
        <v>#REF!</v>
      </c>
      <c r="IUW90" s="205" t="e">
        <f>#REF!</f>
        <v>#REF!</v>
      </c>
      <c r="IUX90" s="205" t="e">
        <f>#REF!</f>
        <v>#REF!</v>
      </c>
      <c r="IUY90" s="205" t="e">
        <f>#REF!</f>
        <v>#REF!</v>
      </c>
      <c r="IUZ90" s="205" t="e">
        <f>#REF!</f>
        <v>#REF!</v>
      </c>
      <c r="IVA90" s="205" t="e">
        <f>#REF!</f>
        <v>#REF!</v>
      </c>
      <c r="IVB90" s="205" t="e">
        <f>#REF!</f>
        <v>#REF!</v>
      </c>
      <c r="IVC90" s="205" t="e">
        <f>#REF!</f>
        <v>#REF!</v>
      </c>
      <c r="IVD90" s="205" t="e">
        <f>#REF!</f>
        <v>#REF!</v>
      </c>
      <c r="IVE90" s="205" t="e">
        <f>#REF!</f>
        <v>#REF!</v>
      </c>
      <c r="IVF90" s="205" t="e">
        <f>#REF!</f>
        <v>#REF!</v>
      </c>
      <c r="IVG90" s="205" t="e">
        <f>#REF!</f>
        <v>#REF!</v>
      </c>
      <c r="IVH90" s="205" t="e">
        <f>#REF!</f>
        <v>#REF!</v>
      </c>
      <c r="IVI90" s="205" t="e">
        <f>#REF!</f>
        <v>#REF!</v>
      </c>
      <c r="IVJ90" s="205" t="e">
        <f>#REF!</f>
        <v>#REF!</v>
      </c>
      <c r="IVK90" s="205" t="e">
        <f>#REF!</f>
        <v>#REF!</v>
      </c>
      <c r="IVL90" s="205" t="e">
        <f>#REF!</f>
        <v>#REF!</v>
      </c>
      <c r="IVM90" s="205" t="e">
        <f>#REF!</f>
        <v>#REF!</v>
      </c>
      <c r="IVN90" s="205" t="e">
        <f>#REF!</f>
        <v>#REF!</v>
      </c>
      <c r="IVO90" s="205" t="e">
        <f>#REF!</f>
        <v>#REF!</v>
      </c>
      <c r="IVP90" s="205" t="e">
        <f>#REF!</f>
        <v>#REF!</v>
      </c>
      <c r="IVQ90" s="205" t="e">
        <f>#REF!</f>
        <v>#REF!</v>
      </c>
      <c r="IVR90" s="205" t="e">
        <f>#REF!</f>
        <v>#REF!</v>
      </c>
      <c r="IVS90" s="205" t="e">
        <f>#REF!</f>
        <v>#REF!</v>
      </c>
      <c r="IVT90" s="205" t="e">
        <f>#REF!</f>
        <v>#REF!</v>
      </c>
      <c r="IVU90" s="205" t="e">
        <f>#REF!</f>
        <v>#REF!</v>
      </c>
      <c r="IVV90" s="205" t="e">
        <f>#REF!</f>
        <v>#REF!</v>
      </c>
      <c r="IVW90" s="205" t="e">
        <f>#REF!</f>
        <v>#REF!</v>
      </c>
      <c r="IVX90" s="205" t="e">
        <f>#REF!</f>
        <v>#REF!</v>
      </c>
      <c r="IVY90" s="205" t="e">
        <f>#REF!</f>
        <v>#REF!</v>
      </c>
      <c r="IVZ90" s="205" t="e">
        <f>#REF!</f>
        <v>#REF!</v>
      </c>
      <c r="IWA90" s="205" t="e">
        <f>#REF!</f>
        <v>#REF!</v>
      </c>
      <c r="IWB90" s="205" t="e">
        <f>#REF!</f>
        <v>#REF!</v>
      </c>
      <c r="IWC90" s="205" t="e">
        <f>#REF!</f>
        <v>#REF!</v>
      </c>
      <c r="IWD90" s="205" t="e">
        <f>#REF!</f>
        <v>#REF!</v>
      </c>
      <c r="IWE90" s="205" t="e">
        <f>#REF!</f>
        <v>#REF!</v>
      </c>
      <c r="IWF90" s="205" t="e">
        <f>#REF!</f>
        <v>#REF!</v>
      </c>
      <c r="IWG90" s="205" t="e">
        <f>#REF!</f>
        <v>#REF!</v>
      </c>
      <c r="IWH90" s="205" t="e">
        <f>#REF!</f>
        <v>#REF!</v>
      </c>
      <c r="IWI90" s="205" t="e">
        <f>#REF!</f>
        <v>#REF!</v>
      </c>
      <c r="IWJ90" s="205" t="e">
        <f>#REF!</f>
        <v>#REF!</v>
      </c>
      <c r="IWK90" s="205" t="e">
        <f>#REF!</f>
        <v>#REF!</v>
      </c>
      <c r="IWL90" s="205" t="e">
        <f>#REF!</f>
        <v>#REF!</v>
      </c>
      <c r="IWM90" s="205" t="e">
        <f>#REF!</f>
        <v>#REF!</v>
      </c>
      <c r="IWN90" s="205" t="e">
        <f>#REF!</f>
        <v>#REF!</v>
      </c>
      <c r="IWO90" s="205" t="e">
        <f>#REF!</f>
        <v>#REF!</v>
      </c>
      <c r="IWP90" s="205" t="e">
        <f>#REF!</f>
        <v>#REF!</v>
      </c>
      <c r="IWQ90" s="205" t="e">
        <f>#REF!</f>
        <v>#REF!</v>
      </c>
      <c r="IWR90" s="205" t="e">
        <f>#REF!</f>
        <v>#REF!</v>
      </c>
      <c r="IWS90" s="205" t="e">
        <f>#REF!</f>
        <v>#REF!</v>
      </c>
      <c r="IWT90" s="205" t="e">
        <f>#REF!</f>
        <v>#REF!</v>
      </c>
      <c r="IWU90" s="205" t="e">
        <f>#REF!</f>
        <v>#REF!</v>
      </c>
      <c r="IWV90" s="205" t="e">
        <f>#REF!</f>
        <v>#REF!</v>
      </c>
      <c r="IWW90" s="205" t="e">
        <f>#REF!</f>
        <v>#REF!</v>
      </c>
      <c r="IWX90" s="205" t="e">
        <f>#REF!</f>
        <v>#REF!</v>
      </c>
      <c r="IWY90" s="205" t="e">
        <f>#REF!</f>
        <v>#REF!</v>
      </c>
      <c r="IWZ90" s="205" t="e">
        <f>#REF!</f>
        <v>#REF!</v>
      </c>
      <c r="IXA90" s="205" t="e">
        <f>#REF!</f>
        <v>#REF!</v>
      </c>
      <c r="IXB90" s="205" t="e">
        <f>#REF!</f>
        <v>#REF!</v>
      </c>
      <c r="IXC90" s="205" t="e">
        <f>#REF!</f>
        <v>#REF!</v>
      </c>
      <c r="IXD90" s="205" t="e">
        <f>#REF!</f>
        <v>#REF!</v>
      </c>
      <c r="IXE90" s="205" t="e">
        <f>#REF!</f>
        <v>#REF!</v>
      </c>
      <c r="IXF90" s="205" t="e">
        <f>#REF!</f>
        <v>#REF!</v>
      </c>
      <c r="IXG90" s="205" t="e">
        <f>#REF!</f>
        <v>#REF!</v>
      </c>
      <c r="IXH90" s="205" t="e">
        <f>#REF!</f>
        <v>#REF!</v>
      </c>
      <c r="IXI90" s="205" t="e">
        <f>#REF!</f>
        <v>#REF!</v>
      </c>
      <c r="IXJ90" s="205" t="e">
        <f>#REF!</f>
        <v>#REF!</v>
      </c>
      <c r="IXK90" s="205" t="e">
        <f>#REF!</f>
        <v>#REF!</v>
      </c>
      <c r="IXL90" s="205" t="e">
        <f>#REF!</f>
        <v>#REF!</v>
      </c>
      <c r="IXM90" s="205" t="e">
        <f>#REF!</f>
        <v>#REF!</v>
      </c>
      <c r="IXN90" s="205" t="e">
        <f>#REF!</f>
        <v>#REF!</v>
      </c>
      <c r="IXO90" s="205" t="e">
        <f>#REF!</f>
        <v>#REF!</v>
      </c>
      <c r="IXP90" s="205" t="e">
        <f>#REF!</f>
        <v>#REF!</v>
      </c>
      <c r="IXQ90" s="205" t="e">
        <f>#REF!</f>
        <v>#REF!</v>
      </c>
      <c r="IXR90" s="205" t="e">
        <f>#REF!</f>
        <v>#REF!</v>
      </c>
      <c r="IXS90" s="205" t="e">
        <f>#REF!</f>
        <v>#REF!</v>
      </c>
      <c r="IXT90" s="205" t="e">
        <f>#REF!</f>
        <v>#REF!</v>
      </c>
      <c r="IXU90" s="205" t="e">
        <f>#REF!</f>
        <v>#REF!</v>
      </c>
      <c r="IXV90" s="205" t="e">
        <f>#REF!</f>
        <v>#REF!</v>
      </c>
      <c r="IXW90" s="205" t="e">
        <f>#REF!</f>
        <v>#REF!</v>
      </c>
      <c r="IXX90" s="205" t="e">
        <f>#REF!</f>
        <v>#REF!</v>
      </c>
      <c r="IXY90" s="205" t="e">
        <f>#REF!</f>
        <v>#REF!</v>
      </c>
      <c r="IXZ90" s="205" t="e">
        <f>#REF!</f>
        <v>#REF!</v>
      </c>
      <c r="IYA90" s="205" t="e">
        <f>#REF!</f>
        <v>#REF!</v>
      </c>
      <c r="IYB90" s="205" t="e">
        <f>#REF!</f>
        <v>#REF!</v>
      </c>
      <c r="IYC90" s="205" t="e">
        <f>#REF!</f>
        <v>#REF!</v>
      </c>
      <c r="IYD90" s="205" t="e">
        <f>#REF!</f>
        <v>#REF!</v>
      </c>
      <c r="IYE90" s="205" t="e">
        <f>#REF!</f>
        <v>#REF!</v>
      </c>
      <c r="IYF90" s="205" t="e">
        <f>#REF!</f>
        <v>#REF!</v>
      </c>
      <c r="IYG90" s="205" t="e">
        <f>#REF!</f>
        <v>#REF!</v>
      </c>
      <c r="IYH90" s="205" t="e">
        <f>#REF!</f>
        <v>#REF!</v>
      </c>
      <c r="IYI90" s="205" t="e">
        <f>#REF!</f>
        <v>#REF!</v>
      </c>
      <c r="IYJ90" s="205" t="e">
        <f>#REF!</f>
        <v>#REF!</v>
      </c>
      <c r="IYK90" s="205" t="e">
        <f>#REF!</f>
        <v>#REF!</v>
      </c>
      <c r="IYL90" s="205" t="e">
        <f>#REF!</f>
        <v>#REF!</v>
      </c>
      <c r="IYM90" s="205" t="e">
        <f>#REF!</f>
        <v>#REF!</v>
      </c>
      <c r="IYN90" s="205" t="e">
        <f>#REF!</f>
        <v>#REF!</v>
      </c>
      <c r="IYO90" s="205" t="e">
        <f>#REF!</f>
        <v>#REF!</v>
      </c>
      <c r="IYP90" s="205" t="e">
        <f>#REF!</f>
        <v>#REF!</v>
      </c>
      <c r="IYQ90" s="205" t="e">
        <f>#REF!</f>
        <v>#REF!</v>
      </c>
      <c r="IYR90" s="205" t="e">
        <f>#REF!</f>
        <v>#REF!</v>
      </c>
      <c r="IYS90" s="205" t="e">
        <f>#REF!</f>
        <v>#REF!</v>
      </c>
      <c r="IYT90" s="205" t="e">
        <f>#REF!</f>
        <v>#REF!</v>
      </c>
      <c r="IYU90" s="205" t="e">
        <f>#REF!</f>
        <v>#REF!</v>
      </c>
      <c r="IYV90" s="205" t="e">
        <f>#REF!</f>
        <v>#REF!</v>
      </c>
      <c r="IYW90" s="205" t="e">
        <f>#REF!</f>
        <v>#REF!</v>
      </c>
      <c r="IYX90" s="205" t="e">
        <f>#REF!</f>
        <v>#REF!</v>
      </c>
      <c r="IYY90" s="205" t="e">
        <f>#REF!</f>
        <v>#REF!</v>
      </c>
      <c r="IYZ90" s="205" t="e">
        <f>#REF!</f>
        <v>#REF!</v>
      </c>
      <c r="IZA90" s="205" t="e">
        <f>#REF!</f>
        <v>#REF!</v>
      </c>
      <c r="IZB90" s="205" t="e">
        <f>#REF!</f>
        <v>#REF!</v>
      </c>
      <c r="IZC90" s="205" t="e">
        <f>#REF!</f>
        <v>#REF!</v>
      </c>
      <c r="IZD90" s="205" t="e">
        <f>#REF!</f>
        <v>#REF!</v>
      </c>
      <c r="IZE90" s="205" t="e">
        <f>#REF!</f>
        <v>#REF!</v>
      </c>
      <c r="IZF90" s="205" t="e">
        <f>#REF!</f>
        <v>#REF!</v>
      </c>
      <c r="IZG90" s="205" t="e">
        <f>#REF!</f>
        <v>#REF!</v>
      </c>
      <c r="IZH90" s="205" t="e">
        <f>#REF!</f>
        <v>#REF!</v>
      </c>
      <c r="IZI90" s="205" t="e">
        <f>#REF!</f>
        <v>#REF!</v>
      </c>
      <c r="IZJ90" s="205" t="e">
        <f>#REF!</f>
        <v>#REF!</v>
      </c>
      <c r="IZK90" s="205" t="e">
        <f>#REF!</f>
        <v>#REF!</v>
      </c>
      <c r="IZL90" s="205" t="e">
        <f>#REF!</f>
        <v>#REF!</v>
      </c>
      <c r="IZM90" s="205" t="e">
        <f>#REF!</f>
        <v>#REF!</v>
      </c>
      <c r="IZN90" s="205" t="e">
        <f>#REF!</f>
        <v>#REF!</v>
      </c>
      <c r="IZO90" s="205" t="e">
        <f>#REF!</f>
        <v>#REF!</v>
      </c>
      <c r="IZP90" s="205" t="e">
        <f>#REF!</f>
        <v>#REF!</v>
      </c>
      <c r="IZQ90" s="205" t="e">
        <f>#REF!</f>
        <v>#REF!</v>
      </c>
      <c r="IZR90" s="205" t="e">
        <f>#REF!</f>
        <v>#REF!</v>
      </c>
      <c r="IZS90" s="205" t="e">
        <f>#REF!</f>
        <v>#REF!</v>
      </c>
      <c r="IZT90" s="205" t="e">
        <f>#REF!</f>
        <v>#REF!</v>
      </c>
      <c r="IZU90" s="205" t="e">
        <f>#REF!</f>
        <v>#REF!</v>
      </c>
      <c r="IZV90" s="205" t="e">
        <f>#REF!</f>
        <v>#REF!</v>
      </c>
      <c r="IZW90" s="205" t="e">
        <f>#REF!</f>
        <v>#REF!</v>
      </c>
      <c r="IZX90" s="205" t="e">
        <f>#REF!</f>
        <v>#REF!</v>
      </c>
      <c r="IZY90" s="205" t="e">
        <f>#REF!</f>
        <v>#REF!</v>
      </c>
      <c r="IZZ90" s="205" t="e">
        <f>#REF!</f>
        <v>#REF!</v>
      </c>
      <c r="JAA90" s="205" t="e">
        <f>#REF!</f>
        <v>#REF!</v>
      </c>
      <c r="JAB90" s="205" t="e">
        <f>#REF!</f>
        <v>#REF!</v>
      </c>
      <c r="JAC90" s="205" t="e">
        <f>#REF!</f>
        <v>#REF!</v>
      </c>
      <c r="JAD90" s="205" t="e">
        <f>#REF!</f>
        <v>#REF!</v>
      </c>
      <c r="JAE90" s="205" t="e">
        <f>#REF!</f>
        <v>#REF!</v>
      </c>
      <c r="JAF90" s="205" t="e">
        <f>#REF!</f>
        <v>#REF!</v>
      </c>
      <c r="JAG90" s="205" t="e">
        <f>#REF!</f>
        <v>#REF!</v>
      </c>
      <c r="JAH90" s="205" t="e">
        <f>#REF!</f>
        <v>#REF!</v>
      </c>
      <c r="JAI90" s="205" t="e">
        <f>#REF!</f>
        <v>#REF!</v>
      </c>
      <c r="JAJ90" s="205" t="e">
        <f>#REF!</f>
        <v>#REF!</v>
      </c>
      <c r="JAK90" s="205" t="e">
        <f>#REF!</f>
        <v>#REF!</v>
      </c>
      <c r="JAL90" s="205" t="e">
        <f>#REF!</f>
        <v>#REF!</v>
      </c>
      <c r="JAM90" s="205" t="e">
        <f>#REF!</f>
        <v>#REF!</v>
      </c>
      <c r="JAN90" s="205" t="e">
        <f>#REF!</f>
        <v>#REF!</v>
      </c>
      <c r="JAO90" s="205" t="e">
        <f>#REF!</f>
        <v>#REF!</v>
      </c>
      <c r="JAP90" s="205" t="e">
        <f>#REF!</f>
        <v>#REF!</v>
      </c>
      <c r="JAQ90" s="205" t="e">
        <f>#REF!</f>
        <v>#REF!</v>
      </c>
      <c r="JAR90" s="205" t="e">
        <f>#REF!</f>
        <v>#REF!</v>
      </c>
      <c r="JAS90" s="205" t="e">
        <f>#REF!</f>
        <v>#REF!</v>
      </c>
      <c r="JAT90" s="205" t="e">
        <f>#REF!</f>
        <v>#REF!</v>
      </c>
      <c r="JAU90" s="205" t="e">
        <f>#REF!</f>
        <v>#REF!</v>
      </c>
      <c r="JAV90" s="205" t="e">
        <f>#REF!</f>
        <v>#REF!</v>
      </c>
      <c r="JAW90" s="205" t="e">
        <f>#REF!</f>
        <v>#REF!</v>
      </c>
      <c r="JAX90" s="205" t="e">
        <f>#REF!</f>
        <v>#REF!</v>
      </c>
      <c r="JAY90" s="205" t="e">
        <f>#REF!</f>
        <v>#REF!</v>
      </c>
      <c r="JAZ90" s="205" t="e">
        <f>#REF!</f>
        <v>#REF!</v>
      </c>
      <c r="JBA90" s="205" t="e">
        <f>#REF!</f>
        <v>#REF!</v>
      </c>
      <c r="JBB90" s="205" t="e">
        <f>#REF!</f>
        <v>#REF!</v>
      </c>
      <c r="JBC90" s="205" t="e">
        <f>#REF!</f>
        <v>#REF!</v>
      </c>
      <c r="JBD90" s="205" t="e">
        <f>#REF!</f>
        <v>#REF!</v>
      </c>
      <c r="JBE90" s="205" t="e">
        <f>#REF!</f>
        <v>#REF!</v>
      </c>
      <c r="JBF90" s="205" t="e">
        <f>#REF!</f>
        <v>#REF!</v>
      </c>
      <c r="JBG90" s="205" t="e">
        <f>#REF!</f>
        <v>#REF!</v>
      </c>
      <c r="JBH90" s="205" t="e">
        <f>#REF!</f>
        <v>#REF!</v>
      </c>
      <c r="JBI90" s="205" t="e">
        <f>#REF!</f>
        <v>#REF!</v>
      </c>
      <c r="JBJ90" s="205" t="e">
        <f>#REF!</f>
        <v>#REF!</v>
      </c>
      <c r="JBK90" s="205" t="e">
        <f>#REF!</f>
        <v>#REF!</v>
      </c>
      <c r="JBL90" s="205" t="e">
        <f>#REF!</f>
        <v>#REF!</v>
      </c>
      <c r="JBM90" s="205" t="e">
        <f>#REF!</f>
        <v>#REF!</v>
      </c>
      <c r="JBN90" s="205" t="e">
        <f>#REF!</f>
        <v>#REF!</v>
      </c>
      <c r="JBO90" s="205" t="e">
        <f>#REF!</f>
        <v>#REF!</v>
      </c>
      <c r="JBP90" s="205" t="e">
        <f>#REF!</f>
        <v>#REF!</v>
      </c>
      <c r="JBQ90" s="205" t="e">
        <f>#REF!</f>
        <v>#REF!</v>
      </c>
      <c r="JBR90" s="205" t="e">
        <f>#REF!</f>
        <v>#REF!</v>
      </c>
      <c r="JBS90" s="205" t="e">
        <f>#REF!</f>
        <v>#REF!</v>
      </c>
      <c r="JBT90" s="205" t="e">
        <f>#REF!</f>
        <v>#REF!</v>
      </c>
      <c r="JBU90" s="205" t="e">
        <f>#REF!</f>
        <v>#REF!</v>
      </c>
      <c r="JBV90" s="205" t="e">
        <f>#REF!</f>
        <v>#REF!</v>
      </c>
      <c r="JBW90" s="205" t="e">
        <f>#REF!</f>
        <v>#REF!</v>
      </c>
      <c r="JBX90" s="205" t="e">
        <f>#REF!</f>
        <v>#REF!</v>
      </c>
      <c r="JBY90" s="205" t="e">
        <f>#REF!</f>
        <v>#REF!</v>
      </c>
      <c r="JBZ90" s="205" t="e">
        <f>#REF!</f>
        <v>#REF!</v>
      </c>
      <c r="JCA90" s="205" t="e">
        <f>#REF!</f>
        <v>#REF!</v>
      </c>
      <c r="JCB90" s="205" t="e">
        <f>#REF!</f>
        <v>#REF!</v>
      </c>
      <c r="JCC90" s="205" t="e">
        <f>#REF!</f>
        <v>#REF!</v>
      </c>
      <c r="JCD90" s="205" t="e">
        <f>#REF!</f>
        <v>#REF!</v>
      </c>
      <c r="JCE90" s="205" t="e">
        <f>#REF!</f>
        <v>#REF!</v>
      </c>
      <c r="JCF90" s="205" t="e">
        <f>#REF!</f>
        <v>#REF!</v>
      </c>
      <c r="JCG90" s="205" t="e">
        <f>#REF!</f>
        <v>#REF!</v>
      </c>
      <c r="JCH90" s="205" t="e">
        <f>#REF!</f>
        <v>#REF!</v>
      </c>
      <c r="JCI90" s="205" t="e">
        <f>#REF!</f>
        <v>#REF!</v>
      </c>
      <c r="JCJ90" s="205" t="e">
        <f>#REF!</f>
        <v>#REF!</v>
      </c>
      <c r="JCK90" s="205" t="e">
        <f>#REF!</f>
        <v>#REF!</v>
      </c>
      <c r="JCL90" s="205" t="e">
        <f>#REF!</f>
        <v>#REF!</v>
      </c>
      <c r="JCM90" s="205" t="e">
        <f>#REF!</f>
        <v>#REF!</v>
      </c>
      <c r="JCN90" s="205" t="e">
        <f>#REF!</f>
        <v>#REF!</v>
      </c>
      <c r="JCO90" s="205" t="e">
        <f>#REF!</f>
        <v>#REF!</v>
      </c>
      <c r="JCP90" s="205" t="e">
        <f>#REF!</f>
        <v>#REF!</v>
      </c>
      <c r="JCQ90" s="205" t="e">
        <f>#REF!</f>
        <v>#REF!</v>
      </c>
      <c r="JCR90" s="205" t="e">
        <f>#REF!</f>
        <v>#REF!</v>
      </c>
      <c r="JCS90" s="205" t="e">
        <f>#REF!</f>
        <v>#REF!</v>
      </c>
      <c r="JCT90" s="205" t="e">
        <f>#REF!</f>
        <v>#REF!</v>
      </c>
      <c r="JCU90" s="205" t="e">
        <f>#REF!</f>
        <v>#REF!</v>
      </c>
      <c r="JCV90" s="205" t="e">
        <f>#REF!</f>
        <v>#REF!</v>
      </c>
      <c r="JCW90" s="205" t="e">
        <f>#REF!</f>
        <v>#REF!</v>
      </c>
      <c r="JCX90" s="205" t="e">
        <f>#REF!</f>
        <v>#REF!</v>
      </c>
      <c r="JCY90" s="205" t="e">
        <f>#REF!</f>
        <v>#REF!</v>
      </c>
      <c r="JCZ90" s="205" t="e">
        <f>#REF!</f>
        <v>#REF!</v>
      </c>
      <c r="JDA90" s="205" t="e">
        <f>#REF!</f>
        <v>#REF!</v>
      </c>
      <c r="JDB90" s="205" t="e">
        <f>#REF!</f>
        <v>#REF!</v>
      </c>
      <c r="JDC90" s="205" t="e">
        <f>#REF!</f>
        <v>#REF!</v>
      </c>
      <c r="JDD90" s="205" t="e">
        <f>#REF!</f>
        <v>#REF!</v>
      </c>
      <c r="JDE90" s="205" t="e">
        <f>#REF!</f>
        <v>#REF!</v>
      </c>
      <c r="JDF90" s="205" t="e">
        <f>#REF!</f>
        <v>#REF!</v>
      </c>
      <c r="JDG90" s="205" t="e">
        <f>#REF!</f>
        <v>#REF!</v>
      </c>
      <c r="JDH90" s="205" t="e">
        <f>#REF!</f>
        <v>#REF!</v>
      </c>
      <c r="JDI90" s="205" t="e">
        <f>#REF!</f>
        <v>#REF!</v>
      </c>
      <c r="JDJ90" s="205" t="e">
        <f>#REF!</f>
        <v>#REF!</v>
      </c>
      <c r="JDK90" s="205" t="e">
        <f>#REF!</f>
        <v>#REF!</v>
      </c>
      <c r="JDL90" s="205" t="e">
        <f>#REF!</f>
        <v>#REF!</v>
      </c>
      <c r="JDM90" s="205" t="e">
        <f>#REF!</f>
        <v>#REF!</v>
      </c>
      <c r="JDN90" s="205" t="e">
        <f>#REF!</f>
        <v>#REF!</v>
      </c>
      <c r="JDO90" s="205" t="e">
        <f>#REF!</f>
        <v>#REF!</v>
      </c>
      <c r="JDP90" s="205" t="e">
        <f>#REF!</f>
        <v>#REF!</v>
      </c>
      <c r="JDQ90" s="205" t="e">
        <f>#REF!</f>
        <v>#REF!</v>
      </c>
      <c r="JDR90" s="205" t="e">
        <f>#REF!</f>
        <v>#REF!</v>
      </c>
      <c r="JDS90" s="205" t="e">
        <f>#REF!</f>
        <v>#REF!</v>
      </c>
      <c r="JDT90" s="205" t="e">
        <f>#REF!</f>
        <v>#REF!</v>
      </c>
      <c r="JDU90" s="205" t="e">
        <f>#REF!</f>
        <v>#REF!</v>
      </c>
      <c r="JDV90" s="205" t="e">
        <f>#REF!</f>
        <v>#REF!</v>
      </c>
      <c r="JDW90" s="205" t="e">
        <f>#REF!</f>
        <v>#REF!</v>
      </c>
      <c r="JDX90" s="205" t="e">
        <f>#REF!</f>
        <v>#REF!</v>
      </c>
      <c r="JDY90" s="205" t="e">
        <f>#REF!</f>
        <v>#REF!</v>
      </c>
      <c r="JDZ90" s="205" t="e">
        <f>#REF!</f>
        <v>#REF!</v>
      </c>
      <c r="JEA90" s="205" t="e">
        <f>#REF!</f>
        <v>#REF!</v>
      </c>
      <c r="JEB90" s="205" t="e">
        <f>#REF!</f>
        <v>#REF!</v>
      </c>
      <c r="JEC90" s="205" t="e">
        <f>#REF!</f>
        <v>#REF!</v>
      </c>
      <c r="JED90" s="205" t="e">
        <f>#REF!</f>
        <v>#REF!</v>
      </c>
      <c r="JEE90" s="205" t="e">
        <f>#REF!</f>
        <v>#REF!</v>
      </c>
      <c r="JEF90" s="205" t="e">
        <f>#REF!</f>
        <v>#REF!</v>
      </c>
      <c r="JEG90" s="205" t="e">
        <f>#REF!</f>
        <v>#REF!</v>
      </c>
      <c r="JEH90" s="205" t="e">
        <f>#REF!</f>
        <v>#REF!</v>
      </c>
      <c r="JEI90" s="205" t="e">
        <f>#REF!</f>
        <v>#REF!</v>
      </c>
      <c r="JEJ90" s="205" t="e">
        <f>#REF!</f>
        <v>#REF!</v>
      </c>
      <c r="JEK90" s="205" t="e">
        <f>#REF!</f>
        <v>#REF!</v>
      </c>
      <c r="JEL90" s="205" t="e">
        <f>#REF!</f>
        <v>#REF!</v>
      </c>
      <c r="JEM90" s="205" t="e">
        <f>#REF!</f>
        <v>#REF!</v>
      </c>
      <c r="JEN90" s="205" t="e">
        <f>#REF!</f>
        <v>#REF!</v>
      </c>
      <c r="JEO90" s="205" t="e">
        <f>#REF!</f>
        <v>#REF!</v>
      </c>
      <c r="JEP90" s="205" t="e">
        <f>#REF!</f>
        <v>#REF!</v>
      </c>
      <c r="JEQ90" s="205" t="e">
        <f>#REF!</f>
        <v>#REF!</v>
      </c>
      <c r="JER90" s="205" t="e">
        <f>#REF!</f>
        <v>#REF!</v>
      </c>
      <c r="JES90" s="205" t="e">
        <f>#REF!</f>
        <v>#REF!</v>
      </c>
      <c r="JET90" s="205" t="e">
        <f>#REF!</f>
        <v>#REF!</v>
      </c>
      <c r="JEU90" s="205" t="e">
        <f>#REF!</f>
        <v>#REF!</v>
      </c>
      <c r="JEV90" s="205" t="e">
        <f>#REF!</f>
        <v>#REF!</v>
      </c>
      <c r="JEW90" s="205" t="e">
        <f>#REF!</f>
        <v>#REF!</v>
      </c>
      <c r="JEX90" s="205" t="e">
        <f>#REF!</f>
        <v>#REF!</v>
      </c>
      <c r="JEY90" s="205" t="e">
        <f>#REF!</f>
        <v>#REF!</v>
      </c>
      <c r="JEZ90" s="205" t="e">
        <f>#REF!</f>
        <v>#REF!</v>
      </c>
      <c r="JFA90" s="205" t="e">
        <f>#REF!</f>
        <v>#REF!</v>
      </c>
      <c r="JFB90" s="205" t="e">
        <f>#REF!</f>
        <v>#REF!</v>
      </c>
      <c r="JFC90" s="205" t="e">
        <f>#REF!</f>
        <v>#REF!</v>
      </c>
      <c r="JFD90" s="205" t="e">
        <f>#REF!</f>
        <v>#REF!</v>
      </c>
      <c r="JFE90" s="205" t="e">
        <f>#REF!</f>
        <v>#REF!</v>
      </c>
      <c r="JFF90" s="205" t="e">
        <f>#REF!</f>
        <v>#REF!</v>
      </c>
      <c r="JFG90" s="205" t="e">
        <f>#REF!</f>
        <v>#REF!</v>
      </c>
      <c r="JFH90" s="205" t="e">
        <f>#REF!</f>
        <v>#REF!</v>
      </c>
      <c r="JFI90" s="205" t="e">
        <f>#REF!</f>
        <v>#REF!</v>
      </c>
      <c r="JFJ90" s="205" t="e">
        <f>#REF!</f>
        <v>#REF!</v>
      </c>
      <c r="JFK90" s="205" t="e">
        <f>#REF!</f>
        <v>#REF!</v>
      </c>
      <c r="JFL90" s="205" t="e">
        <f>#REF!</f>
        <v>#REF!</v>
      </c>
      <c r="JFM90" s="205" t="e">
        <f>#REF!</f>
        <v>#REF!</v>
      </c>
      <c r="JFN90" s="205" t="e">
        <f>#REF!</f>
        <v>#REF!</v>
      </c>
      <c r="JFO90" s="205" t="e">
        <f>#REF!</f>
        <v>#REF!</v>
      </c>
      <c r="JFP90" s="205" t="e">
        <f>#REF!</f>
        <v>#REF!</v>
      </c>
      <c r="JFQ90" s="205" t="e">
        <f>#REF!</f>
        <v>#REF!</v>
      </c>
      <c r="JFR90" s="205" t="e">
        <f>#REF!</f>
        <v>#REF!</v>
      </c>
      <c r="JFS90" s="205" t="e">
        <f>#REF!</f>
        <v>#REF!</v>
      </c>
      <c r="JFT90" s="205" t="e">
        <f>#REF!</f>
        <v>#REF!</v>
      </c>
      <c r="JFU90" s="205" t="e">
        <f>#REF!</f>
        <v>#REF!</v>
      </c>
      <c r="JFV90" s="205" t="e">
        <f>#REF!</f>
        <v>#REF!</v>
      </c>
      <c r="JFW90" s="205" t="e">
        <f>#REF!</f>
        <v>#REF!</v>
      </c>
      <c r="JFX90" s="205" t="e">
        <f>#REF!</f>
        <v>#REF!</v>
      </c>
      <c r="JFY90" s="205" t="e">
        <f>#REF!</f>
        <v>#REF!</v>
      </c>
      <c r="JFZ90" s="205" t="e">
        <f>#REF!</f>
        <v>#REF!</v>
      </c>
      <c r="JGA90" s="205" t="e">
        <f>#REF!</f>
        <v>#REF!</v>
      </c>
      <c r="JGB90" s="205" t="e">
        <f>#REF!</f>
        <v>#REF!</v>
      </c>
      <c r="JGC90" s="205" t="e">
        <f>#REF!</f>
        <v>#REF!</v>
      </c>
      <c r="JGD90" s="205" t="e">
        <f>#REF!</f>
        <v>#REF!</v>
      </c>
      <c r="JGE90" s="205" t="e">
        <f>#REF!</f>
        <v>#REF!</v>
      </c>
      <c r="JGF90" s="205" t="e">
        <f>#REF!</f>
        <v>#REF!</v>
      </c>
      <c r="JGG90" s="205" t="e">
        <f>#REF!</f>
        <v>#REF!</v>
      </c>
      <c r="JGH90" s="205" t="e">
        <f>#REF!</f>
        <v>#REF!</v>
      </c>
      <c r="JGI90" s="205" t="e">
        <f>#REF!</f>
        <v>#REF!</v>
      </c>
      <c r="JGJ90" s="205" t="e">
        <f>#REF!</f>
        <v>#REF!</v>
      </c>
      <c r="JGK90" s="205" t="e">
        <f>#REF!</f>
        <v>#REF!</v>
      </c>
      <c r="JGL90" s="205" t="e">
        <f>#REF!</f>
        <v>#REF!</v>
      </c>
      <c r="JGM90" s="205" t="e">
        <f>#REF!</f>
        <v>#REF!</v>
      </c>
      <c r="JGN90" s="205" t="e">
        <f>#REF!</f>
        <v>#REF!</v>
      </c>
      <c r="JGO90" s="205" t="e">
        <f>#REF!</f>
        <v>#REF!</v>
      </c>
      <c r="JGP90" s="205" t="e">
        <f>#REF!</f>
        <v>#REF!</v>
      </c>
      <c r="JGQ90" s="205" t="e">
        <f>#REF!</f>
        <v>#REF!</v>
      </c>
      <c r="JGR90" s="205" t="e">
        <f>#REF!</f>
        <v>#REF!</v>
      </c>
      <c r="JGS90" s="205" t="e">
        <f>#REF!</f>
        <v>#REF!</v>
      </c>
      <c r="JGT90" s="205" t="e">
        <f>#REF!</f>
        <v>#REF!</v>
      </c>
      <c r="JGU90" s="205" t="e">
        <f>#REF!</f>
        <v>#REF!</v>
      </c>
      <c r="JGV90" s="205" t="e">
        <f>#REF!</f>
        <v>#REF!</v>
      </c>
      <c r="JGW90" s="205" t="e">
        <f>#REF!</f>
        <v>#REF!</v>
      </c>
      <c r="JGX90" s="205" t="e">
        <f>#REF!</f>
        <v>#REF!</v>
      </c>
      <c r="JGY90" s="205" t="e">
        <f>#REF!</f>
        <v>#REF!</v>
      </c>
      <c r="JGZ90" s="205" t="e">
        <f>#REF!</f>
        <v>#REF!</v>
      </c>
      <c r="JHA90" s="205" t="e">
        <f>#REF!</f>
        <v>#REF!</v>
      </c>
      <c r="JHB90" s="205" t="e">
        <f>#REF!</f>
        <v>#REF!</v>
      </c>
      <c r="JHC90" s="205" t="e">
        <f>#REF!</f>
        <v>#REF!</v>
      </c>
      <c r="JHD90" s="205" t="e">
        <f>#REF!</f>
        <v>#REF!</v>
      </c>
      <c r="JHE90" s="205" t="e">
        <f>#REF!</f>
        <v>#REF!</v>
      </c>
      <c r="JHF90" s="205" t="e">
        <f>#REF!</f>
        <v>#REF!</v>
      </c>
      <c r="JHG90" s="205" t="e">
        <f>#REF!</f>
        <v>#REF!</v>
      </c>
      <c r="JHH90" s="205" t="e">
        <f>#REF!</f>
        <v>#REF!</v>
      </c>
      <c r="JHI90" s="205" t="e">
        <f>#REF!</f>
        <v>#REF!</v>
      </c>
      <c r="JHJ90" s="205" t="e">
        <f>#REF!</f>
        <v>#REF!</v>
      </c>
      <c r="JHK90" s="205" t="e">
        <f>#REF!</f>
        <v>#REF!</v>
      </c>
      <c r="JHL90" s="205" t="e">
        <f>#REF!</f>
        <v>#REF!</v>
      </c>
      <c r="JHM90" s="205" t="e">
        <f>#REF!</f>
        <v>#REF!</v>
      </c>
      <c r="JHN90" s="205" t="e">
        <f>#REF!</f>
        <v>#REF!</v>
      </c>
      <c r="JHO90" s="205" t="e">
        <f>#REF!</f>
        <v>#REF!</v>
      </c>
      <c r="JHP90" s="205" t="e">
        <f>#REF!</f>
        <v>#REF!</v>
      </c>
      <c r="JHQ90" s="205" t="e">
        <f>#REF!</f>
        <v>#REF!</v>
      </c>
      <c r="JHR90" s="205" t="e">
        <f>#REF!</f>
        <v>#REF!</v>
      </c>
      <c r="JHS90" s="205" t="e">
        <f>#REF!</f>
        <v>#REF!</v>
      </c>
      <c r="JHT90" s="205" t="e">
        <f>#REF!</f>
        <v>#REF!</v>
      </c>
      <c r="JHU90" s="205" t="e">
        <f>#REF!</f>
        <v>#REF!</v>
      </c>
      <c r="JHV90" s="205" t="e">
        <f>#REF!</f>
        <v>#REF!</v>
      </c>
      <c r="JHW90" s="205" t="e">
        <f>#REF!</f>
        <v>#REF!</v>
      </c>
      <c r="JHX90" s="205" t="e">
        <f>#REF!</f>
        <v>#REF!</v>
      </c>
      <c r="JHY90" s="205" t="e">
        <f>#REF!</f>
        <v>#REF!</v>
      </c>
      <c r="JHZ90" s="205" t="e">
        <f>#REF!</f>
        <v>#REF!</v>
      </c>
      <c r="JIA90" s="205" t="e">
        <f>#REF!</f>
        <v>#REF!</v>
      </c>
      <c r="JIB90" s="205" t="e">
        <f>#REF!</f>
        <v>#REF!</v>
      </c>
      <c r="JIC90" s="205" t="e">
        <f>#REF!</f>
        <v>#REF!</v>
      </c>
      <c r="JID90" s="205" t="e">
        <f>#REF!</f>
        <v>#REF!</v>
      </c>
      <c r="JIE90" s="205" t="e">
        <f>#REF!</f>
        <v>#REF!</v>
      </c>
      <c r="JIF90" s="205" t="e">
        <f>#REF!</f>
        <v>#REF!</v>
      </c>
      <c r="JIG90" s="205" t="e">
        <f>#REF!</f>
        <v>#REF!</v>
      </c>
      <c r="JIH90" s="205" t="e">
        <f>#REF!</f>
        <v>#REF!</v>
      </c>
      <c r="JII90" s="205" t="e">
        <f>#REF!</f>
        <v>#REF!</v>
      </c>
      <c r="JIJ90" s="205" t="e">
        <f>#REF!</f>
        <v>#REF!</v>
      </c>
      <c r="JIK90" s="205" t="e">
        <f>#REF!</f>
        <v>#REF!</v>
      </c>
      <c r="JIL90" s="205" t="e">
        <f>#REF!</f>
        <v>#REF!</v>
      </c>
      <c r="JIM90" s="205" t="e">
        <f>#REF!</f>
        <v>#REF!</v>
      </c>
      <c r="JIN90" s="205" t="e">
        <f>#REF!</f>
        <v>#REF!</v>
      </c>
      <c r="JIO90" s="205" t="e">
        <f>#REF!</f>
        <v>#REF!</v>
      </c>
      <c r="JIP90" s="205" t="e">
        <f>#REF!</f>
        <v>#REF!</v>
      </c>
      <c r="JIQ90" s="205" t="e">
        <f>#REF!</f>
        <v>#REF!</v>
      </c>
      <c r="JIR90" s="205" t="e">
        <f>#REF!</f>
        <v>#REF!</v>
      </c>
      <c r="JIS90" s="205" t="e">
        <f>#REF!</f>
        <v>#REF!</v>
      </c>
      <c r="JIT90" s="205" t="e">
        <f>#REF!</f>
        <v>#REF!</v>
      </c>
      <c r="JIU90" s="205" t="e">
        <f>#REF!</f>
        <v>#REF!</v>
      </c>
      <c r="JIV90" s="205" t="e">
        <f>#REF!</f>
        <v>#REF!</v>
      </c>
      <c r="JIW90" s="205" t="e">
        <f>#REF!</f>
        <v>#REF!</v>
      </c>
      <c r="JIX90" s="205" t="e">
        <f>#REF!</f>
        <v>#REF!</v>
      </c>
      <c r="JIY90" s="205" t="e">
        <f>#REF!</f>
        <v>#REF!</v>
      </c>
      <c r="JIZ90" s="205" t="e">
        <f>#REF!</f>
        <v>#REF!</v>
      </c>
      <c r="JJA90" s="205" t="e">
        <f>#REF!</f>
        <v>#REF!</v>
      </c>
      <c r="JJB90" s="205" t="e">
        <f>#REF!</f>
        <v>#REF!</v>
      </c>
      <c r="JJC90" s="205" t="e">
        <f>#REF!</f>
        <v>#REF!</v>
      </c>
      <c r="JJD90" s="205" t="e">
        <f>#REF!</f>
        <v>#REF!</v>
      </c>
      <c r="JJE90" s="205" t="e">
        <f>#REF!</f>
        <v>#REF!</v>
      </c>
      <c r="JJF90" s="205" t="e">
        <f>#REF!</f>
        <v>#REF!</v>
      </c>
      <c r="JJG90" s="205" t="e">
        <f>#REF!</f>
        <v>#REF!</v>
      </c>
      <c r="JJH90" s="205" t="e">
        <f>#REF!</f>
        <v>#REF!</v>
      </c>
      <c r="JJI90" s="205" t="e">
        <f>#REF!</f>
        <v>#REF!</v>
      </c>
      <c r="JJJ90" s="205" t="e">
        <f>#REF!</f>
        <v>#REF!</v>
      </c>
      <c r="JJK90" s="205" t="e">
        <f>#REF!</f>
        <v>#REF!</v>
      </c>
      <c r="JJL90" s="205" t="e">
        <f>#REF!</f>
        <v>#REF!</v>
      </c>
      <c r="JJM90" s="205" t="e">
        <f>#REF!</f>
        <v>#REF!</v>
      </c>
      <c r="JJN90" s="205" t="e">
        <f>#REF!</f>
        <v>#REF!</v>
      </c>
      <c r="JJO90" s="205" t="e">
        <f>#REF!</f>
        <v>#REF!</v>
      </c>
      <c r="JJP90" s="205" t="e">
        <f>#REF!</f>
        <v>#REF!</v>
      </c>
      <c r="JJQ90" s="205" t="e">
        <f>#REF!</f>
        <v>#REF!</v>
      </c>
      <c r="JJR90" s="205" t="e">
        <f>#REF!</f>
        <v>#REF!</v>
      </c>
      <c r="JJS90" s="205" t="e">
        <f>#REF!</f>
        <v>#REF!</v>
      </c>
      <c r="JJT90" s="205" t="e">
        <f>#REF!</f>
        <v>#REF!</v>
      </c>
      <c r="JJU90" s="205" t="e">
        <f>#REF!</f>
        <v>#REF!</v>
      </c>
      <c r="JJV90" s="205" t="e">
        <f>#REF!</f>
        <v>#REF!</v>
      </c>
      <c r="JJW90" s="205" t="e">
        <f>#REF!</f>
        <v>#REF!</v>
      </c>
      <c r="JJX90" s="205" t="e">
        <f>#REF!</f>
        <v>#REF!</v>
      </c>
      <c r="JJY90" s="205" t="e">
        <f>#REF!</f>
        <v>#REF!</v>
      </c>
      <c r="JJZ90" s="205" t="e">
        <f>#REF!</f>
        <v>#REF!</v>
      </c>
      <c r="JKA90" s="205" t="e">
        <f>#REF!</f>
        <v>#REF!</v>
      </c>
      <c r="JKB90" s="205" t="e">
        <f>#REF!</f>
        <v>#REF!</v>
      </c>
      <c r="JKC90" s="205" t="e">
        <f>#REF!</f>
        <v>#REF!</v>
      </c>
      <c r="JKD90" s="205" t="e">
        <f>#REF!</f>
        <v>#REF!</v>
      </c>
      <c r="JKE90" s="205" t="e">
        <f>#REF!</f>
        <v>#REF!</v>
      </c>
      <c r="JKF90" s="205" t="e">
        <f>#REF!</f>
        <v>#REF!</v>
      </c>
      <c r="JKG90" s="205" t="e">
        <f>#REF!</f>
        <v>#REF!</v>
      </c>
      <c r="JKH90" s="205" t="e">
        <f>#REF!</f>
        <v>#REF!</v>
      </c>
      <c r="JKI90" s="205" t="e">
        <f>#REF!</f>
        <v>#REF!</v>
      </c>
      <c r="JKJ90" s="205" t="e">
        <f>#REF!</f>
        <v>#REF!</v>
      </c>
      <c r="JKK90" s="205" t="e">
        <f>#REF!</f>
        <v>#REF!</v>
      </c>
      <c r="JKL90" s="205" t="e">
        <f>#REF!</f>
        <v>#REF!</v>
      </c>
      <c r="JKM90" s="205" t="e">
        <f>#REF!</f>
        <v>#REF!</v>
      </c>
      <c r="JKN90" s="205" t="e">
        <f>#REF!</f>
        <v>#REF!</v>
      </c>
      <c r="JKO90" s="205" t="e">
        <f>#REF!</f>
        <v>#REF!</v>
      </c>
      <c r="JKP90" s="205" t="e">
        <f>#REF!</f>
        <v>#REF!</v>
      </c>
      <c r="JKQ90" s="205" t="e">
        <f>#REF!</f>
        <v>#REF!</v>
      </c>
      <c r="JKR90" s="205" t="e">
        <f>#REF!</f>
        <v>#REF!</v>
      </c>
      <c r="JKS90" s="205" t="e">
        <f>#REF!</f>
        <v>#REF!</v>
      </c>
      <c r="JKT90" s="205" t="e">
        <f>#REF!</f>
        <v>#REF!</v>
      </c>
      <c r="JKU90" s="205" t="e">
        <f>#REF!</f>
        <v>#REF!</v>
      </c>
      <c r="JKV90" s="205" t="e">
        <f>#REF!</f>
        <v>#REF!</v>
      </c>
      <c r="JKW90" s="205" t="e">
        <f>#REF!</f>
        <v>#REF!</v>
      </c>
      <c r="JKX90" s="205" t="e">
        <f>#REF!</f>
        <v>#REF!</v>
      </c>
      <c r="JKY90" s="205" t="e">
        <f>#REF!</f>
        <v>#REF!</v>
      </c>
      <c r="JKZ90" s="205" t="e">
        <f>#REF!</f>
        <v>#REF!</v>
      </c>
      <c r="JLA90" s="205" t="e">
        <f>#REF!</f>
        <v>#REF!</v>
      </c>
      <c r="JLB90" s="205" t="e">
        <f>#REF!</f>
        <v>#REF!</v>
      </c>
      <c r="JLC90" s="205" t="e">
        <f>#REF!</f>
        <v>#REF!</v>
      </c>
      <c r="JLD90" s="205" t="e">
        <f>#REF!</f>
        <v>#REF!</v>
      </c>
      <c r="JLE90" s="205" t="e">
        <f>#REF!</f>
        <v>#REF!</v>
      </c>
      <c r="JLF90" s="205" t="e">
        <f>#REF!</f>
        <v>#REF!</v>
      </c>
      <c r="JLG90" s="205" t="e">
        <f>#REF!</f>
        <v>#REF!</v>
      </c>
      <c r="JLH90" s="205" t="e">
        <f>#REF!</f>
        <v>#REF!</v>
      </c>
      <c r="JLI90" s="205" t="e">
        <f>#REF!</f>
        <v>#REF!</v>
      </c>
      <c r="JLJ90" s="205" t="e">
        <f>#REF!</f>
        <v>#REF!</v>
      </c>
      <c r="JLK90" s="205" t="e">
        <f>#REF!</f>
        <v>#REF!</v>
      </c>
      <c r="JLL90" s="205" t="e">
        <f>#REF!</f>
        <v>#REF!</v>
      </c>
      <c r="JLM90" s="205" t="e">
        <f>#REF!</f>
        <v>#REF!</v>
      </c>
      <c r="JLN90" s="205" t="e">
        <f>#REF!</f>
        <v>#REF!</v>
      </c>
      <c r="JLO90" s="205" t="e">
        <f>#REF!</f>
        <v>#REF!</v>
      </c>
      <c r="JLP90" s="205" t="e">
        <f>#REF!</f>
        <v>#REF!</v>
      </c>
      <c r="JLQ90" s="205" t="e">
        <f>#REF!</f>
        <v>#REF!</v>
      </c>
      <c r="JLR90" s="205" t="e">
        <f>#REF!</f>
        <v>#REF!</v>
      </c>
      <c r="JLS90" s="205" t="e">
        <f>#REF!</f>
        <v>#REF!</v>
      </c>
      <c r="JLT90" s="205" t="e">
        <f>#REF!</f>
        <v>#REF!</v>
      </c>
      <c r="JLU90" s="205" t="e">
        <f>#REF!</f>
        <v>#REF!</v>
      </c>
      <c r="JLV90" s="205" t="e">
        <f>#REF!</f>
        <v>#REF!</v>
      </c>
      <c r="JLW90" s="205" t="e">
        <f>#REF!</f>
        <v>#REF!</v>
      </c>
      <c r="JLX90" s="205" t="e">
        <f>#REF!</f>
        <v>#REF!</v>
      </c>
      <c r="JLY90" s="205" t="e">
        <f>#REF!</f>
        <v>#REF!</v>
      </c>
      <c r="JLZ90" s="205" t="e">
        <f>#REF!</f>
        <v>#REF!</v>
      </c>
      <c r="JMA90" s="205" t="e">
        <f>#REF!</f>
        <v>#REF!</v>
      </c>
      <c r="JMB90" s="205" t="e">
        <f>#REF!</f>
        <v>#REF!</v>
      </c>
      <c r="JMC90" s="205" t="e">
        <f>#REF!</f>
        <v>#REF!</v>
      </c>
      <c r="JMD90" s="205" t="e">
        <f>#REF!</f>
        <v>#REF!</v>
      </c>
      <c r="JME90" s="205" t="e">
        <f>#REF!</f>
        <v>#REF!</v>
      </c>
      <c r="JMF90" s="205" t="e">
        <f>#REF!</f>
        <v>#REF!</v>
      </c>
      <c r="JMG90" s="205" t="e">
        <f>#REF!</f>
        <v>#REF!</v>
      </c>
      <c r="JMH90" s="205" t="e">
        <f>#REF!</f>
        <v>#REF!</v>
      </c>
      <c r="JMI90" s="205" t="e">
        <f>#REF!</f>
        <v>#REF!</v>
      </c>
      <c r="JMJ90" s="205" t="e">
        <f>#REF!</f>
        <v>#REF!</v>
      </c>
      <c r="JMK90" s="205" t="e">
        <f>#REF!</f>
        <v>#REF!</v>
      </c>
      <c r="JML90" s="205" t="e">
        <f>#REF!</f>
        <v>#REF!</v>
      </c>
      <c r="JMM90" s="205" t="e">
        <f>#REF!</f>
        <v>#REF!</v>
      </c>
      <c r="JMN90" s="205" t="e">
        <f>#REF!</f>
        <v>#REF!</v>
      </c>
      <c r="JMO90" s="205" t="e">
        <f>#REF!</f>
        <v>#REF!</v>
      </c>
      <c r="JMP90" s="205" t="e">
        <f>#REF!</f>
        <v>#REF!</v>
      </c>
      <c r="JMQ90" s="205" t="e">
        <f>#REF!</f>
        <v>#REF!</v>
      </c>
      <c r="JMR90" s="205" t="e">
        <f>#REF!</f>
        <v>#REF!</v>
      </c>
      <c r="JMS90" s="205" t="e">
        <f>#REF!</f>
        <v>#REF!</v>
      </c>
      <c r="JMT90" s="205" t="e">
        <f>#REF!</f>
        <v>#REF!</v>
      </c>
      <c r="JMU90" s="205" t="e">
        <f>#REF!</f>
        <v>#REF!</v>
      </c>
      <c r="JMV90" s="205" t="e">
        <f>#REF!</f>
        <v>#REF!</v>
      </c>
      <c r="JMW90" s="205" t="e">
        <f>#REF!</f>
        <v>#REF!</v>
      </c>
      <c r="JMX90" s="205" t="e">
        <f>#REF!</f>
        <v>#REF!</v>
      </c>
      <c r="JMY90" s="205" t="e">
        <f>#REF!</f>
        <v>#REF!</v>
      </c>
      <c r="JMZ90" s="205" t="e">
        <f>#REF!</f>
        <v>#REF!</v>
      </c>
      <c r="JNA90" s="205" t="e">
        <f>#REF!</f>
        <v>#REF!</v>
      </c>
      <c r="JNB90" s="205" t="e">
        <f>#REF!</f>
        <v>#REF!</v>
      </c>
      <c r="JNC90" s="205" t="e">
        <f>#REF!</f>
        <v>#REF!</v>
      </c>
      <c r="JND90" s="205" t="e">
        <f>#REF!</f>
        <v>#REF!</v>
      </c>
      <c r="JNE90" s="205" t="e">
        <f>#REF!</f>
        <v>#REF!</v>
      </c>
      <c r="JNF90" s="205" t="e">
        <f>#REF!</f>
        <v>#REF!</v>
      </c>
      <c r="JNG90" s="205" t="e">
        <f>#REF!</f>
        <v>#REF!</v>
      </c>
      <c r="JNH90" s="205" t="e">
        <f>#REF!</f>
        <v>#REF!</v>
      </c>
      <c r="JNI90" s="205" t="e">
        <f>#REF!</f>
        <v>#REF!</v>
      </c>
      <c r="JNJ90" s="205" t="e">
        <f>#REF!</f>
        <v>#REF!</v>
      </c>
      <c r="JNK90" s="205" t="e">
        <f>#REF!</f>
        <v>#REF!</v>
      </c>
      <c r="JNL90" s="205" t="e">
        <f>#REF!</f>
        <v>#REF!</v>
      </c>
      <c r="JNM90" s="205" t="e">
        <f>#REF!</f>
        <v>#REF!</v>
      </c>
      <c r="JNN90" s="205" t="e">
        <f>#REF!</f>
        <v>#REF!</v>
      </c>
      <c r="JNO90" s="205" t="e">
        <f>#REF!</f>
        <v>#REF!</v>
      </c>
      <c r="JNP90" s="205" t="e">
        <f>#REF!</f>
        <v>#REF!</v>
      </c>
      <c r="JNQ90" s="205" t="e">
        <f>#REF!</f>
        <v>#REF!</v>
      </c>
      <c r="JNR90" s="205" t="e">
        <f>#REF!</f>
        <v>#REF!</v>
      </c>
      <c r="JNS90" s="205" t="e">
        <f>#REF!</f>
        <v>#REF!</v>
      </c>
      <c r="JNT90" s="205" t="e">
        <f>#REF!</f>
        <v>#REF!</v>
      </c>
      <c r="JNU90" s="205" t="e">
        <f>#REF!</f>
        <v>#REF!</v>
      </c>
      <c r="JNV90" s="205" t="e">
        <f>#REF!</f>
        <v>#REF!</v>
      </c>
      <c r="JNW90" s="205" t="e">
        <f>#REF!</f>
        <v>#REF!</v>
      </c>
      <c r="JNX90" s="205" t="e">
        <f>#REF!</f>
        <v>#REF!</v>
      </c>
      <c r="JNY90" s="205" t="e">
        <f>#REF!</f>
        <v>#REF!</v>
      </c>
      <c r="JNZ90" s="205" t="e">
        <f>#REF!</f>
        <v>#REF!</v>
      </c>
      <c r="JOA90" s="205" t="e">
        <f>#REF!</f>
        <v>#REF!</v>
      </c>
      <c r="JOB90" s="205" t="e">
        <f>#REF!</f>
        <v>#REF!</v>
      </c>
      <c r="JOC90" s="205" t="e">
        <f>#REF!</f>
        <v>#REF!</v>
      </c>
      <c r="JOD90" s="205" t="e">
        <f>#REF!</f>
        <v>#REF!</v>
      </c>
      <c r="JOE90" s="205" t="e">
        <f>#REF!</f>
        <v>#REF!</v>
      </c>
      <c r="JOF90" s="205" t="e">
        <f>#REF!</f>
        <v>#REF!</v>
      </c>
      <c r="JOG90" s="205" t="e">
        <f>#REF!</f>
        <v>#REF!</v>
      </c>
      <c r="JOH90" s="205" t="e">
        <f>#REF!</f>
        <v>#REF!</v>
      </c>
      <c r="JOI90" s="205" t="e">
        <f>#REF!</f>
        <v>#REF!</v>
      </c>
      <c r="JOJ90" s="205" t="e">
        <f>#REF!</f>
        <v>#REF!</v>
      </c>
      <c r="JOK90" s="205" t="e">
        <f>#REF!</f>
        <v>#REF!</v>
      </c>
      <c r="JOL90" s="205" t="e">
        <f>#REF!</f>
        <v>#REF!</v>
      </c>
      <c r="JOM90" s="205" t="e">
        <f>#REF!</f>
        <v>#REF!</v>
      </c>
      <c r="JON90" s="205" t="e">
        <f>#REF!</f>
        <v>#REF!</v>
      </c>
      <c r="JOO90" s="205" t="e">
        <f>#REF!</f>
        <v>#REF!</v>
      </c>
      <c r="JOP90" s="205" t="e">
        <f>#REF!</f>
        <v>#REF!</v>
      </c>
      <c r="JOQ90" s="205" t="e">
        <f>#REF!</f>
        <v>#REF!</v>
      </c>
      <c r="JOR90" s="205" t="e">
        <f>#REF!</f>
        <v>#REF!</v>
      </c>
      <c r="JOS90" s="205" t="e">
        <f>#REF!</f>
        <v>#REF!</v>
      </c>
      <c r="JOT90" s="205" t="e">
        <f>#REF!</f>
        <v>#REF!</v>
      </c>
      <c r="JOU90" s="205" t="e">
        <f>#REF!</f>
        <v>#REF!</v>
      </c>
      <c r="JOV90" s="205" t="e">
        <f>#REF!</f>
        <v>#REF!</v>
      </c>
      <c r="JOW90" s="205" t="e">
        <f>#REF!</f>
        <v>#REF!</v>
      </c>
      <c r="JOX90" s="205" t="e">
        <f>#REF!</f>
        <v>#REF!</v>
      </c>
      <c r="JOY90" s="205" t="e">
        <f>#REF!</f>
        <v>#REF!</v>
      </c>
      <c r="JOZ90" s="205" t="e">
        <f>#REF!</f>
        <v>#REF!</v>
      </c>
      <c r="JPA90" s="205" t="e">
        <f>#REF!</f>
        <v>#REF!</v>
      </c>
      <c r="JPB90" s="205" t="e">
        <f>#REF!</f>
        <v>#REF!</v>
      </c>
      <c r="JPC90" s="205" t="e">
        <f>#REF!</f>
        <v>#REF!</v>
      </c>
      <c r="JPD90" s="205" t="e">
        <f>#REF!</f>
        <v>#REF!</v>
      </c>
      <c r="JPE90" s="205" t="e">
        <f>#REF!</f>
        <v>#REF!</v>
      </c>
      <c r="JPF90" s="205" t="e">
        <f>#REF!</f>
        <v>#REF!</v>
      </c>
      <c r="JPG90" s="205" t="e">
        <f>#REF!</f>
        <v>#REF!</v>
      </c>
      <c r="JPH90" s="205" t="e">
        <f>#REF!</f>
        <v>#REF!</v>
      </c>
      <c r="JPI90" s="205" t="e">
        <f>#REF!</f>
        <v>#REF!</v>
      </c>
      <c r="JPJ90" s="205" t="e">
        <f>#REF!</f>
        <v>#REF!</v>
      </c>
      <c r="JPK90" s="205" t="e">
        <f>#REF!</f>
        <v>#REF!</v>
      </c>
      <c r="JPL90" s="205" t="e">
        <f>#REF!</f>
        <v>#REF!</v>
      </c>
      <c r="JPM90" s="205" t="e">
        <f>#REF!</f>
        <v>#REF!</v>
      </c>
      <c r="JPN90" s="205" t="e">
        <f>#REF!</f>
        <v>#REF!</v>
      </c>
      <c r="JPO90" s="205" t="e">
        <f>#REF!</f>
        <v>#REF!</v>
      </c>
      <c r="JPP90" s="205" t="e">
        <f>#REF!</f>
        <v>#REF!</v>
      </c>
      <c r="JPQ90" s="205" t="e">
        <f>#REF!</f>
        <v>#REF!</v>
      </c>
      <c r="JPR90" s="205" t="e">
        <f>#REF!</f>
        <v>#REF!</v>
      </c>
      <c r="JPS90" s="205" t="e">
        <f>#REF!</f>
        <v>#REF!</v>
      </c>
      <c r="JPT90" s="205" t="e">
        <f>#REF!</f>
        <v>#REF!</v>
      </c>
      <c r="JPU90" s="205" t="e">
        <f>#REF!</f>
        <v>#REF!</v>
      </c>
      <c r="JPV90" s="205" t="e">
        <f>#REF!</f>
        <v>#REF!</v>
      </c>
      <c r="JPW90" s="205" t="e">
        <f>#REF!</f>
        <v>#REF!</v>
      </c>
      <c r="JPX90" s="205" t="e">
        <f>#REF!</f>
        <v>#REF!</v>
      </c>
      <c r="JPY90" s="205" t="e">
        <f>#REF!</f>
        <v>#REF!</v>
      </c>
      <c r="JPZ90" s="205" t="e">
        <f>#REF!</f>
        <v>#REF!</v>
      </c>
      <c r="JQA90" s="205" t="e">
        <f>#REF!</f>
        <v>#REF!</v>
      </c>
      <c r="JQB90" s="205" t="e">
        <f>#REF!</f>
        <v>#REF!</v>
      </c>
      <c r="JQC90" s="205" t="e">
        <f>#REF!</f>
        <v>#REF!</v>
      </c>
      <c r="JQD90" s="205" t="e">
        <f>#REF!</f>
        <v>#REF!</v>
      </c>
      <c r="JQE90" s="205" t="e">
        <f>#REF!</f>
        <v>#REF!</v>
      </c>
      <c r="JQF90" s="205" t="e">
        <f>#REF!</f>
        <v>#REF!</v>
      </c>
      <c r="JQG90" s="205" t="e">
        <f>#REF!</f>
        <v>#REF!</v>
      </c>
      <c r="JQH90" s="205" t="e">
        <f>#REF!</f>
        <v>#REF!</v>
      </c>
      <c r="JQI90" s="205" t="e">
        <f>#REF!</f>
        <v>#REF!</v>
      </c>
      <c r="JQJ90" s="205" t="e">
        <f>#REF!</f>
        <v>#REF!</v>
      </c>
      <c r="JQK90" s="205" t="e">
        <f>#REF!</f>
        <v>#REF!</v>
      </c>
      <c r="JQL90" s="205" t="e">
        <f>#REF!</f>
        <v>#REF!</v>
      </c>
      <c r="JQM90" s="205" t="e">
        <f>#REF!</f>
        <v>#REF!</v>
      </c>
      <c r="JQN90" s="205" t="e">
        <f>#REF!</f>
        <v>#REF!</v>
      </c>
      <c r="JQO90" s="205" t="e">
        <f>#REF!</f>
        <v>#REF!</v>
      </c>
      <c r="JQP90" s="205" t="e">
        <f>#REF!</f>
        <v>#REF!</v>
      </c>
      <c r="JQQ90" s="205" t="e">
        <f>#REF!</f>
        <v>#REF!</v>
      </c>
      <c r="JQR90" s="205" t="e">
        <f>#REF!</f>
        <v>#REF!</v>
      </c>
      <c r="JQS90" s="205" t="e">
        <f>#REF!</f>
        <v>#REF!</v>
      </c>
      <c r="JQT90" s="205" t="e">
        <f>#REF!</f>
        <v>#REF!</v>
      </c>
      <c r="JQU90" s="205" t="e">
        <f>#REF!</f>
        <v>#REF!</v>
      </c>
      <c r="JQV90" s="205" t="e">
        <f>#REF!</f>
        <v>#REF!</v>
      </c>
      <c r="JQW90" s="205" t="e">
        <f>#REF!</f>
        <v>#REF!</v>
      </c>
      <c r="JQX90" s="205" t="e">
        <f>#REF!</f>
        <v>#REF!</v>
      </c>
      <c r="JQY90" s="205" t="e">
        <f>#REF!</f>
        <v>#REF!</v>
      </c>
      <c r="JQZ90" s="205" t="e">
        <f>#REF!</f>
        <v>#REF!</v>
      </c>
      <c r="JRA90" s="205" t="e">
        <f>#REF!</f>
        <v>#REF!</v>
      </c>
      <c r="JRB90" s="205" t="e">
        <f>#REF!</f>
        <v>#REF!</v>
      </c>
      <c r="JRC90" s="205" t="e">
        <f>#REF!</f>
        <v>#REF!</v>
      </c>
      <c r="JRD90" s="205" t="e">
        <f>#REF!</f>
        <v>#REF!</v>
      </c>
      <c r="JRE90" s="205" t="e">
        <f>#REF!</f>
        <v>#REF!</v>
      </c>
      <c r="JRF90" s="205" t="e">
        <f>#REF!</f>
        <v>#REF!</v>
      </c>
      <c r="JRG90" s="205" t="e">
        <f>#REF!</f>
        <v>#REF!</v>
      </c>
      <c r="JRH90" s="205" t="e">
        <f>#REF!</f>
        <v>#REF!</v>
      </c>
      <c r="JRI90" s="205" t="e">
        <f>#REF!</f>
        <v>#REF!</v>
      </c>
      <c r="JRJ90" s="205" t="e">
        <f>#REF!</f>
        <v>#REF!</v>
      </c>
      <c r="JRK90" s="205" t="e">
        <f>#REF!</f>
        <v>#REF!</v>
      </c>
      <c r="JRL90" s="205" t="e">
        <f>#REF!</f>
        <v>#REF!</v>
      </c>
      <c r="JRM90" s="205" t="e">
        <f>#REF!</f>
        <v>#REF!</v>
      </c>
      <c r="JRN90" s="205" t="e">
        <f>#REF!</f>
        <v>#REF!</v>
      </c>
      <c r="JRO90" s="205" t="e">
        <f>#REF!</f>
        <v>#REF!</v>
      </c>
      <c r="JRP90" s="205" t="e">
        <f>#REF!</f>
        <v>#REF!</v>
      </c>
      <c r="JRQ90" s="205" t="e">
        <f>#REF!</f>
        <v>#REF!</v>
      </c>
      <c r="JRR90" s="205" t="e">
        <f>#REF!</f>
        <v>#REF!</v>
      </c>
      <c r="JRS90" s="205" t="e">
        <f>#REF!</f>
        <v>#REF!</v>
      </c>
      <c r="JRT90" s="205" t="e">
        <f>#REF!</f>
        <v>#REF!</v>
      </c>
      <c r="JRU90" s="205" t="e">
        <f>#REF!</f>
        <v>#REF!</v>
      </c>
      <c r="JRV90" s="205" t="e">
        <f>#REF!</f>
        <v>#REF!</v>
      </c>
      <c r="JRW90" s="205" t="e">
        <f>#REF!</f>
        <v>#REF!</v>
      </c>
      <c r="JRX90" s="205" t="e">
        <f>#REF!</f>
        <v>#REF!</v>
      </c>
      <c r="JRY90" s="205" t="e">
        <f>#REF!</f>
        <v>#REF!</v>
      </c>
      <c r="JRZ90" s="205" t="e">
        <f>#REF!</f>
        <v>#REF!</v>
      </c>
      <c r="JSA90" s="205" t="e">
        <f>#REF!</f>
        <v>#REF!</v>
      </c>
      <c r="JSB90" s="205" t="e">
        <f>#REF!</f>
        <v>#REF!</v>
      </c>
      <c r="JSC90" s="205" t="e">
        <f>#REF!</f>
        <v>#REF!</v>
      </c>
      <c r="JSD90" s="205" t="e">
        <f>#REF!</f>
        <v>#REF!</v>
      </c>
      <c r="JSE90" s="205" t="e">
        <f>#REF!</f>
        <v>#REF!</v>
      </c>
      <c r="JSF90" s="205" t="e">
        <f>#REF!</f>
        <v>#REF!</v>
      </c>
      <c r="JSG90" s="205" t="e">
        <f>#REF!</f>
        <v>#REF!</v>
      </c>
      <c r="JSH90" s="205" t="e">
        <f>#REF!</f>
        <v>#REF!</v>
      </c>
      <c r="JSI90" s="205" t="e">
        <f>#REF!</f>
        <v>#REF!</v>
      </c>
      <c r="JSJ90" s="205" t="e">
        <f>#REF!</f>
        <v>#REF!</v>
      </c>
      <c r="JSK90" s="205" t="e">
        <f>#REF!</f>
        <v>#REF!</v>
      </c>
      <c r="JSL90" s="205" t="e">
        <f>#REF!</f>
        <v>#REF!</v>
      </c>
      <c r="JSM90" s="205" t="e">
        <f>#REF!</f>
        <v>#REF!</v>
      </c>
      <c r="JSN90" s="205" t="e">
        <f>#REF!</f>
        <v>#REF!</v>
      </c>
      <c r="JSO90" s="205" t="e">
        <f>#REF!</f>
        <v>#REF!</v>
      </c>
      <c r="JSP90" s="205" t="e">
        <f>#REF!</f>
        <v>#REF!</v>
      </c>
      <c r="JSQ90" s="205" t="e">
        <f>#REF!</f>
        <v>#REF!</v>
      </c>
      <c r="JSR90" s="205" t="e">
        <f>#REF!</f>
        <v>#REF!</v>
      </c>
      <c r="JSS90" s="205" t="e">
        <f>#REF!</f>
        <v>#REF!</v>
      </c>
      <c r="JST90" s="205" t="e">
        <f>#REF!</f>
        <v>#REF!</v>
      </c>
      <c r="JSU90" s="205" t="e">
        <f>#REF!</f>
        <v>#REF!</v>
      </c>
      <c r="JSV90" s="205" t="e">
        <f>#REF!</f>
        <v>#REF!</v>
      </c>
      <c r="JSW90" s="205" t="e">
        <f>#REF!</f>
        <v>#REF!</v>
      </c>
      <c r="JSX90" s="205" t="e">
        <f>#REF!</f>
        <v>#REF!</v>
      </c>
      <c r="JSY90" s="205" t="e">
        <f>#REF!</f>
        <v>#REF!</v>
      </c>
      <c r="JSZ90" s="205" t="e">
        <f>#REF!</f>
        <v>#REF!</v>
      </c>
      <c r="JTA90" s="205" t="e">
        <f>#REF!</f>
        <v>#REF!</v>
      </c>
      <c r="JTB90" s="205" t="e">
        <f>#REF!</f>
        <v>#REF!</v>
      </c>
      <c r="JTC90" s="205" t="e">
        <f>#REF!</f>
        <v>#REF!</v>
      </c>
      <c r="JTD90" s="205" t="e">
        <f>#REF!</f>
        <v>#REF!</v>
      </c>
      <c r="JTE90" s="205" t="e">
        <f>#REF!</f>
        <v>#REF!</v>
      </c>
      <c r="JTF90" s="205" t="e">
        <f>#REF!</f>
        <v>#REF!</v>
      </c>
      <c r="JTG90" s="205" t="e">
        <f>#REF!</f>
        <v>#REF!</v>
      </c>
      <c r="JTH90" s="205" t="e">
        <f>#REF!</f>
        <v>#REF!</v>
      </c>
      <c r="JTI90" s="205" t="e">
        <f>#REF!</f>
        <v>#REF!</v>
      </c>
      <c r="JTJ90" s="205" t="e">
        <f>#REF!</f>
        <v>#REF!</v>
      </c>
      <c r="JTK90" s="205" t="e">
        <f>#REF!</f>
        <v>#REF!</v>
      </c>
      <c r="JTL90" s="205" t="e">
        <f>#REF!</f>
        <v>#REF!</v>
      </c>
      <c r="JTM90" s="205" t="e">
        <f>#REF!</f>
        <v>#REF!</v>
      </c>
      <c r="JTN90" s="205" t="e">
        <f>#REF!</f>
        <v>#REF!</v>
      </c>
      <c r="JTO90" s="205" t="e">
        <f>#REF!</f>
        <v>#REF!</v>
      </c>
      <c r="JTP90" s="205" t="e">
        <f>#REF!</f>
        <v>#REF!</v>
      </c>
      <c r="JTQ90" s="205" t="e">
        <f>#REF!</f>
        <v>#REF!</v>
      </c>
      <c r="JTR90" s="205" t="e">
        <f>#REF!</f>
        <v>#REF!</v>
      </c>
      <c r="JTS90" s="205" t="e">
        <f>#REF!</f>
        <v>#REF!</v>
      </c>
      <c r="JTT90" s="205" t="e">
        <f>#REF!</f>
        <v>#REF!</v>
      </c>
      <c r="JTU90" s="205" t="e">
        <f>#REF!</f>
        <v>#REF!</v>
      </c>
      <c r="JTV90" s="205" t="e">
        <f>#REF!</f>
        <v>#REF!</v>
      </c>
      <c r="JTW90" s="205" t="e">
        <f>#REF!</f>
        <v>#REF!</v>
      </c>
      <c r="JTX90" s="205" t="e">
        <f>#REF!</f>
        <v>#REF!</v>
      </c>
      <c r="JTY90" s="205" t="e">
        <f>#REF!</f>
        <v>#REF!</v>
      </c>
      <c r="JTZ90" s="205" t="e">
        <f>#REF!</f>
        <v>#REF!</v>
      </c>
      <c r="JUA90" s="205" t="e">
        <f>#REF!</f>
        <v>#REF!</v>
      </c>
      <c r="JUB90" s="205" t="e">
        <f>#REF!</f>
        <v>#REF!</v>
      </c>
      <c r="JUC90" s="205" t="e">
        <f>#REF!</f>
        <v>#REF!</v>
      </c>
      <c r="JUD90" s="205" t="e">
        <f>#REF!</f>
        <v>#REF!</v>
      </c>
      <c r="JUE90" s="205" t="e">
        <f>#REF!</f>
        <v>#REF!</v>
      </c>
      <c r="JUF90" s="205" t="e">
        <f>#REF!</f>
        <v>#REF!</v>
      </c>
      <c r="JUG90" s="205" t="e">
        <f>#REF!</f>
        <v>#REF!</v>
      </c>
      <c r="JUH90" s="205" t="e">
        <f>#REF!</f>
        <v>#REF!</v>
      </c>
      <c r="JUI90" s="205" t="e">
        <f>#REF!</f>
        <v>#REF!</v>
      </c>
      <c r="JUJ90" s="205" t="e">
        <f>#REF!</f>
        <v>#REF!</v>
      </c>
      <c r="JUK90" s="205" t="e">
        <f>#REF!</f>
        <v>#REF!</v>
      </c>
      <c r="JUL90" s="205" t="e">
        <f>#REF!</f>
        <v>#REF!</v>
      </c>
      <c r="JUM90" s="205" t="e">
        <f>#REF!</f>
        <v>#REF!</v>
      </c>
      <c r="JUN90" s="205" t="e">
        <f>#REF!</f>
        <v>#REF!</v>
      </c>
      <c r="JUO90" s="205" t="e">
        <f>#REF!</f>
        <v>#REF!</v>
      </c>
      <c r="JUP90" s="205" t="e">
        <f>#REF!</f>
        <v>#REF!</v>
      </c>
      <c r="JUQ90" s="205" t="e">
        <f>#REF!</f>
        <v>#REF!</v>
      </c>
      <c r="JUR90" s="205" t="e">
        <f>#REF!</f>
        <v>#REF!</v>
      </c>
      <c r="JUS90" s="205" t="e">
        <f>#REF!</f>
        <v>#REF!</v>
      </c>
      <c r="JUT90" s="205" t="e">
        <f>#REF!</f>
        <v>#REF!</v>
      </c>
      <c r="JUU90" s="205" t="e">
        <f>#REF!</f>
        <v>#REF!</v>
      </c>
      <c r="JUV90" s="205" t="e">
        <f>#REF!</f>
        <v>#REF!</v>
      </c>
      <c r="JUW90" s="205" t="e">
        <f>#REF!</f>
        <v>#REF!</v>
      </c>
      <c r="JUX90" s="205" t="e">
        <f>#REF!</f>
        <v>#REF!</v>
      </c>
      <c r="JUY90" s="205" t="e">
        <f>#REF!</f>
        <v>#REF!</v>
      </c>
      <c r="JUZ90" s="205" t="e">
        <f>#REF!</f>
        <v>#REF!</v>
      </c>
      <c r="JVA90" s="205" t="e">
        <f>#REF!</f>
        <v>#REF!</v>
      </c>
      <c r="JVB90" s="205" t="e">
        <f>#REF!</f>
        <v>#REF!</v>
      </c>
      <c r="JVC90" s="205" t="e">
        <f>#REF!</f>
        <v>#REF!</v>
      </c>
      <c r="JVD90" s="205" t="e">
        <f>#REF!</f>
        <v>#REF!</v>
      </c>
      <c r="JVE90" s="205" t="e">
        <f>#REF!</f>
        <v>#REF!</v>
      </c>
      <c r="JVF90" s="205" t="e">
        <f>#REF!</f>
        <v>#REF!</v>
      </c>
      <c r="JVG90" s="205" t="e">
        <f>#REF!</f>
        <v>#REF!</v>
      </c>
      <c r="JVH90" s="205" t="e">
        <f>#REF!</f>
        <v>#REF!</v>
      </c>
      <c r="JVI90" s="205" t="e">
        <f>#REF!</f>
        <v>#REF!</v>
      </c>
      <c r="JVJ90" s="205" t="e">
        <f>#REF!</f>
        <v>#REF!</v>
      </c>
      <c r="JVK90" s="205" t="e">
        <f>#REF!</f>
        <v>#REF!</v>
      </c>
      <c r="JVL90" s="205" t="e">
        <f>#REF!</f>
        <v>#REF!</v>
      </c>
      <c r="JVM90" s="205" t="e">
        <f>#REF!</f>
        <v>#REF!</v>
      </c>
      <c r="JVN90" s="205" t="e">
        <f>#REF!</f>
        <v>#REF!</v>
      </c>
      <c r="JVO90" s="205" t="e">
        <f>#REF!</f>
        <v>#REF!</v>
      </c>
      <c r="JVP90" s="205" t="e">
        <f>#REF!</f>
        <v>#REF!</v>
      </c>
      <c r="JVQ90" s="205" t="e">
        <f>#REF!</f>
        <v>#REF!</v>
      </c>
      <c r="JVR90" s="205" t="e">
        <f>#REF!</f>
        <v>#REF!</v>
      </c>
      <c r="JVS90" s="205" t="e">
        <f>#REF!</f>
        <v>#REF!</v>
      </c>
      <c r="JVT90" s="205" t="e">
        <f>#REF!</f>
        <v>#REF!</v>
      </c>
      <c r="JVU90" s="205" t="e">
        <f>#REF!</f>
        <v>#REF!</v>
      </c>
      <c r="JVV90" s="205" t="e">
        <f>#REF!</f>
        <v>#REF!</v>
      </c>
      <c r="JVW90" s="205" t="e">
        <f>#REF!</f>
        <v>#REF!</v>
      </c>
      <c r="JVX90" s="205" t="e">
        <f>#REF!</f>
        <v>#REF!</v>
      </c>
      <c r="JVY90" s="205" t="e">
        <f>#REF!</f>
        <v>#REF!</v>
      </c>
      <c r="JVZ90" s="205" t="e">
        <f>#REF!</f>
        <v>#REF!</v>
      </c>
      <c r="JWA90" s="205" t="e">
        <f>#REF!</f>
        <v>#REF!</v>
      </c>
      <c r="JWB90" s="205" t="e">
        <f>#REF!</f>
        <v>#REF!</v>
      </c>
      <c r="JWC90" s="205" t="e">
        <f>#REF!</f>
        <v>#REF!</v>
      </c>
      <c r="JWD90" s="205" t="e">
        <f>#REF!</f>
        <v>#REF!</v>
      </c>
      <c r="JWE90" s="205" t="e">
        <f>#REF!</f>
        <v>#REF!</v>
      </c>
      <c r="JWF90" s="205" t="e">
        <f>#REF!</f>
        <v>#REF!</v>
      </c>
      <c r="JWG90" s="205" t="e">
        <f>#REF!</f>
        <v>#REF!</v>
      </c>
      <c r="JWH90" s="205" t="e">
        <f>#REF!</f>
        <v>#REF!</v>
      </c>
      <c r="JWI90" s="205" t="e">
        <f>#REF!</f>
        <v>#REF!</v>
      </c>
      <c r="JWJ90" s="205" t="e">
        <f>#REF!</f>
        <v>#REF!</v>
      </c>
      <c r="JWK90" s="205" t="e">
        <f>#REF!</f>
        <v>#REF!</v>
      </c>
      <c r="JWL90" s="205" t="e">
        <f>#REF!</f>
        <v>#REF!</v>
      </c>
      <c r="JWM90" s="205" t="e">
        <f>#REF!</f>
        <v>#REF!</v>
      </c>
      <c r="JWN90" s="205" t="e">
        <f>#REF!</f>
        <v>#REF!</v>
      </c>
      <c r="JWO90" s="205" t="e">
        <f>#REF!</f>
        <v>#REF!</v>
      </c>
      <c r="JWP90" s="205" t="e">
        <f>#REF!</f>
        <v>#REF!</v>
      </c>
      <c r="JWQ90" s="205" t="e">
        <f>#REF!</f>
        <v>#REF!</v>
      </c>
      <c r="JWR90" s="205" t="e">
        <f>#REF!</f>
        <v>#REF!</v>
      </c>
      <c r="JWS90" s="205" t="e">
        <f>#REF!</f>
        <v>#REF!</v>
      </c>
      <c r="JWT90" s="205" t="e">
        <f>#REF!</f>
        <v>#REF!</v>
      </c>
      <c r="JWU90" s="205" t="e">
        <f>#REF!</f>
        <v>#REF!</v>
      </c>
      <c r="JWV90" s="205" t="e">
        <f>#REF!</f>
        <v>#REF!</v>
      </c>
      <c r="JWW90" s="205" t="e">
        <f>#REF!</f>
        <v>#REF!</v>
      </c>
      <c r="JWX90" s="205" t="e">
        <f>#REF!</f>
        <v>#REF!</v>
      </c>
      <c r="JWY90" s="205" t="e">
        <f>#REF!</f>
        <v>#REF!</v>
      </c>
      <c r="JWZ90" s="205" t="e">
        <f>#REF!</f>
        <v>#REF!</v>
      </c>
      <c r="JXA90" s="205" t="e">
        <f>#REF!</f>
        <v>#REF!</v>
      </c>
      <c r="JXB90" s="205" t="e">
        <f>#REF!</f>
        <v>#REF!</v>
      </c>
      <c r="JXC90" s="205" t="e">
        <f>#REF!</f>
        <v>#REF!</v>
      </c>
      <c r="JXD90" s="205" t="e">
        <f>#REF!</f>
        <v>#REF!</v>
      </c>
      <c r="JXE90" s="205" t="e">
        <f>#REF!</f>
        <v>#REF!</v>
      </c>
      <c r="JXF90" s="205" t="e">
        <f>#REF!</f>
        <v>#REF!</v>
      </c>
      <c r="JXG90" s="205" t="e">
        <f>#REF!</f>
        <v>#REF!</v>
      </c>
      <c r="JXH90" s="205" t="e">
        <f>#REF!</f>
        <v>#REF!</v>
      </c>
      <c r="JXI90" s="205" t="e">
        <f>#REF!</f>
        <v>#REF!</v>
      </c>
      <c r="JXJ90" s="205" t="e">
        <f>#REF!</f>
        <v>#REF!</v>
      </c>
      <c r="JXK90" s="205" t="e">
        <f>#REF!</f>
        <v>#REF!</v>
      </c>
      <c r="JXL90" s="205" t="e">
        <f>#REF!</f>
        <v>#REF!</v>
      </c>
      <c r="JXM90" s="205" t="e">
        <f>#REF!</f>
        <v>#REF!</v>
      </c>
      <c r="JXN90" s="205" t="e">
        <f>#REF!</f>
        <v>#REF!</v>
      </c>
      <c r="JXO90" s="205" t="e">
        <f>#REF!</f>
        <v>#REF!</v>
      </c>
      <c r="JXP90" s="205" t="e">
        <f>#REF!</f>
        <v>#REF!</v>
      </c>
      <c r="JXQ90" s="205" t="e">
        <f>#REF!</f>
        <v>#REF!</v>
      </c>
      <c r="JXR90" s="205" t="e">
        <f>#REF!</f>
        <v>#REF!</v>
      </c>
      <c r="JXS90" s="205" t="e">
        <f>#REF!</f>
        <v>#REF!</v>
      </c>
      <c r="JXT90" s="205" t="e">
        <f>#REF!</f>
        <v>#REF!</v>
      </c>
      <c r="JXU90" s="205" t="e">
        <f>#REF!</f>
        <v>#REF!</v>
      </c>
      <c r="JXV90" s="205" t="e">
        <f>#REF!</f>
        <v>#REF!</v>
      </c>
      <c r="JXW90" s="205" t="e">
        <f>#REF!</f>
        <v>#REF!</v>
      </c>
      <c r="JXX90" s="205" t="e">
        <f>#REF!</f>
        <v>#REF!</v>
      </c>
      <c r="JXY90" s="205" t="e">
        <f>#REF!</f>
        <v>#REF!</v>
      </c>
      <c r="JXZ90" s="205" t="e">
        <f>#REF!</f>
        <v>#REF!</v>
      </c>
      <c r="JYA90" s="205" t="e">
        <f>#REF!</f>
        <v>#REF!</v>
      </c>
      <c r="JYB90" s="205" t="e">
        <f>#REF!</f>
        <v>#REF!</v>
      </c>
      <c r="JYC90" s="205" t="e">
        <f>#REF!</f>
        <v>#REF!</v>
      </c>
      <c r="JYD90" s="205" t="e">
        <f>#REF!</f>
        <v>#REF!</v>
      </c>
      <c r="JYE90" s="205" t="e">
        <f>#REF!</f>
        <v>#REF!</v>
      </c>
      <c r="JYF90" s="205" t="e">
        <f>#REF!</f>
        <v>#REF!</v>
      </c>
      <c r="JYG90" s="205" t="e">
        <f>#REF!</f>
        <v>#REF!</v>
      </c>
      <c r="JYH90" s="205" t="e">
        <f>#REF!</f>
        <v>#REF!</v>
      </c>
      <c r="JYI90" s="205" t="e">
        <f>#REF!</f>
        <v>#REF!</v>
      </c>
      <c r="JYJ90" s="205" t="e">
        <f>#REF!</f>
        <v>#REF!</v>
      </c>
      <c r="JYK90" s="205" t="e">
        <f>#REF!</f>
        <v>#REF!</v>
      </c>
      <c r="JYL90" s="205" t="e">
        <f>#REF!</f>
        <v>#REF!</v>
      </c>
      <c r="JYM90" s="205" t="e">
        <f>#REF!</f>
        <v>#REF!</v>
      </c>
      <c r="JYN90" s="205" t="e">
        <f>#REF!</f>
        <v>#REF!</v>
      </c>
      <c r="JYO90" s="205" t="e">
        <f>#REF!</f>
        <v>#REF!</v>
      </c>
      <c r="JYP90" s="205" t="e">
        <f>#REF!</f>
        <v>#REF!</v>
      </c>
      <c r="JYQ90" s="205" t="e">
        <f>#REF!</f>
        <v>#REF!</v>
      </c>
      <c r="JYR90" s="205" t="e">
        <f>#REF!</f>
        <v>#REF!</v>
      </c>
      <c r="JYS90" s="205" t="e">
        <f>#REF!</f>
        <v>#REF!</v>
      </c>
      <c r="JYT90" s="205" t="e">
        <f>#REF!</f>
        <v>#REF!</v>
      </c>
      <c r="JYU90" s="205" t="e">
        <f>#REF!</f>
        <v>#REF!</v>
      </c>
      <c r="JYV90" s="205" t="e">
        <f>#REF!</f>
        <v>#REF!</v>
      </c>
      <c r="JYW90" s="205" t="e">
        <f>#REF!</f>
        <v>#REF!</v>
      </c>
      <c r="JYX90" s="205" t="e">
        <f>#REF!</f>
        <v>#REF!</v>
      </c>
      <c r="JYY90" s="205" t="e">
        <f>#REF!</f>
        <v>#REF!</v>
      </c>
      <c r="JYZ90" s="205" t="e">
        <f>#REF!</f>
        <v>#REF!</v>
      </c>
      <c r="JZA90" s="205" t="e">
        <f>#REF!</f>
        <v>#REF!</v>
      </c>
      <c r="JZB90" s="205" t="e">
        <f>#REF!</f>
        <v>#REF!</v>
      </c>
      <c r="JZC90" s="205" t="e">
        <f>#REF!</f>
        <v>#REF!</v>
      </c>
      <c r="JZD90" s="205" t="e">
        <f>#REF!</f>
        <v>#REF!</v>
      </c>
      <c r="JZE90" s="205" t="e">
        <f>#REF!</f>
        <v>#REF!</v>
      </c>
      <c r="JZF90" s="205" t="e">
        <f>#REF!</f>
        <v>#REF!</v>
      </c>
      <c r="JZG90" s="205" t="e">
        <f>#REF!</f>
        <v>#REF!</v>
      </c>
      <c r="JZH90" s="205" t="e">
        <f>#REF!</f>
        <v>#REF!</v>
      </c>
      <c r="JZI90" s="205" t="e">
        <f>#REF!</f>
        <v>#REF!</v>
      </c>
      <c r="JZJ90" s="205" t="e">
        <f>#REF!</f>
        <v>#REF!</v>
      </c>
      <c r="JZK90" s="205" t="e">
        <f>#REF!</f>
        <v>#REF!</v>
      </c>
      <c r="JZL90" s="205" t="e">
        <f>#REF!</f>
        <v>#REF!</v>
      </c>
      <c r="JZM90" s="205" t="e">
        <f>#REF!</f>
        <v>#REF!</v>
      </c>
      <c r="JZN90" s="205" t="e">
        <f>#REF!</f>
        <v>#REF!</v>
      </c>
      <c r="JZO90" s="205" t="e">
        <f>#REF!</f>
        <v>#REF!</v>
      </c>
      <c r="JZP90" s="205" t="e">
        <f>#REF!</f>
        <v>#REF!</v>
      </c>
      <c r="JZQ90" s="205" t="e">
        <f>#REF!</f>
        <v>#REF!</v>
      </c>
      <c r="JZR90" s="205" t="e">
        <f>#REF!</f>
        <v>#REF!</v>
      </c>
      <c r="JZS90" s="205" t="e">
        <f>#REF!</f>
        <v>#REF!</v>
      </c>
      <c r="JZT90" s="205" t="e">
        <f>#REF!</f>
        <v>#REF!</v>
      </c>
      <c r="JZU90" s="205" t="e">
        <f>#REF!</f>
        <v>#REF!</v>
      </c>
      <c r="JZV90" s="205" t="e">
        <f>#REF!</f>
        <v>#REF!</v>
      </c>
      <c r="JZW90" s="205" t="e">
        <f>#REF!</f>
        <v>#REF!</v>
      </c>
      <c r="JZX90" s="205" t="e">
        <f>#REF!</f>
        <v>#REF!</v>
      </c>
      <c r="JZY90" s="205" t="e">
        <f>#REF!</f>
        <v>#REF!</v>
      </c>
      <c r="JZZ90" s="205" t="e">
        <f>#REF!</f>
        <v>#REF!</v>
      </c>
      <c r="KAA90" s="205" t="e">
        <f>#REF!</f>
        <v>#REF!</v>
      </c>
      <c r="KAB90" s="205" t="e">
        <f>#REF!</f>
        <v>#REF!</v>
      </c>
      <c r="KAC90" s="205" t="e">
        <f>#REF!</f>
        <v>#REF!</v>
      </c>
      <c r="KAD90" s="205" t="e">
        <f>#REF!</f>
        <v>#REF!</v>
      </c>
      <c r="KAE90" s="205" t="e">
        <f>#REF!</f>
        <v>#REF!</v>
      </c>
      <c r="KAF90" s="205" t="e">
        <f>#REF!</f>
        <v>#REF!</v>
      </c>
      <c r="KAG90" s="205" t="e">
        <f>#REF!</f>
        <v>#REF!</v>
      </c>
      <c r="KAH90" s="205" t="e">
        <f>#REF!</f>
        <v>#REF!</v>
      </c>
      <c r="KAI90" s="205" t="e">
        <f>#REF!</f>
        <v>#REF!</v>
      </c>
      <c r="KAJ90" s="205" t="e">
        <f>#REF!</f>
        <v>#REF!</v>
      </c>
      <c r="KAK90" s="205" t="e">
        <f>#REF!</f>
        <v>#REF!</v>
      </c>
      <c r="KAL90" s="205" t="e">
        <f>#REF!</f>
        <v>#REF!</v>
      </c>
      <c r="KAM90" s="205" t="e">
        <f>#REF!</f>
        <v>#REF!</v>
      </c>
      <c r="KAN90" s="205" t="e">
        <f>#REF!</f>
        <v>#REF!</v>
      </c>
      <c r="KAO90" s="205" t="e">
        <f>#REF!</f>
        <v>#REF!</v>
      </c>
      <c r="KAP90" s="205" t="e">
        <f>#REF!</f>
        <v>#REF!</v>
      </c>
      <c r="KAQ90" s="205" t="e">
        <f>#REF!</f>
        <v>#REF!</v>
      </c>
      <c r="KAR90" s="205" t="e">
        <f>#REF!</f>
        <v>#REF!</v>
      </c>
      <c r="KAS90" s="205" t="e">
        <f>#REF!</f>
        <v>#REF!</v>
      </c>
      <c r="KAT90" s="205" t="e">
        <f>#REF!</f>
        <v>#REF!</v>
      </c>
      <c r="KAU90" s="205" t="e">
        <f>#REF!</f>
        <v>#REF!</v>
      </c>
      <c r="KAV90" s="205" t="e">
        <f>#REF!</f>
        <v>#REF!</v>
      </c>
      <c r="KAW90" s="205" t="e">
        <f>#REF!</f>
        <v>#REF!</v>
      </c>
      <c r="KAX90" s="205" t="e">
        <f>#REF!</f>
        <v>#REF!</v>
      </c>
      <c r="KAY90" s="205" t="e">
        <f>#REF!</f>
        <v>#REF!</v>
      </c>
      <c r="KAZ90" s="205" t="e">
        <f>#REF!</f>
        <v>#REF!</v>
      </c>
      <c r="KBA90" s="205" t="e">
        <f>#REF!</f>
        <v>#REF!</v>
      </c>
      <c r="KBB90" s="205" t="e">
        <f>#REF!</f>
        <v>#REF!</v>
      </c>
      <c r="KBC90" s="205" t="e">
        <f>#REF!</f>
        <v>#REF!</v>
      </c>
      <c r="KBD90" s="205" t="e">
        <f>#REF!</f>
        <v>#REF!</v>
      </c>
      <c r="KBE90" s="205" t="e">
        <f>#REF!</f>
        <v>#REF!</v>
      </c>
      <c r="KBF90" s="205" t="e">
        <f>#REF!</f>
        <v>#REF!</v>
      </c>
      <c r="KBG90" s="205" t="e">
        <f>#REF!</f>
        <v>#REF!</v>
      </c>
      <c r="KBH90" s="205" t="e">
        <f>#REF!</f>
        <v>#REF!</v>
      </c>
      <c r="KBI90" s="205" t="e">
        <f>#REF!</f>
        <v>#REF!</v>
      </c>
      <c r="KBJ90" s="205" t="e">
        <f>#REF!</f>
        <v>#REF!</v>
      </c>
      <c r="KBK90" s="205" t="e">
        <f>#REF!</f>
        <v>#REF!</v>
      </c>
      <c r="KBL90" s="205" t="e">
        <f>#REF!</f>
        <v>#REF!</v>
      </c>
      <c r="KBM90" s="205" t="e">
        <f>#REF!</f>
        <v>#REF!</v>
      </c>
      <c r="KBN90" s="205" t="e">
        <f>#REF!</f>
        <v>#REF!</v>
      </c>
      <c r="KBO90" s="205" t="e">
        <f>#REF!</f>
        <v>#REF!</v>
      </c>
      <c r="KBP90" s="205" t="e">
        <f>#REF!</f>
        <v>#REF!</v>
      </c>
      <c r="KBQ90" s="205" t="e">
        <f>#REF!</f>
        <v>#REF!</v>
      </c>
      <c r="KBR90" s="205" t="e">
        <f>#REF!</f>
        <v>#REF!</v>
      </c>
      <c r="KBS90" s="205" t="e">
        <f>#REF!</f>
        <v>#REF!</v>
      </c>
      <c r="KBT90" s="205" t="e">
        <f>#REF!</f>
        <v>#REF!</v>
      </c>
      <c r="KBU90" s="205" t="e">
        <f>#REF!</f>
        <v>#REF!</v>
      </c>
      <c r="KBV90" s="205" t="e">
        <f>#REF!</f>
        <v>#REF!</v>
      </c>
      <c r="KBW90" s="205" t="e">
        <f>#REF!</f>
        <v>#REF!</v>
      </c>
      <c r="KBX90" s="205" t="e">
        <f>#REF!</f>
        <v>#REF!</v>
      </c>
      <c r="KBY90" s="205" t="e">
        <f>#REF!</f>
        <v>#REF!</v>
      </c>
      <c r="KBZ90" s="205" t="e">
        <f>#REF!</f>
        <v>#REF!</v>
      </c>
      <c r="KCA90" s="205" t="e">
        <f>#REF!</f>
        <v>#REF!</v>
      </c>
      <c r="KCB90" s="205" t="e">
        <f>#REF!</f>
        <v>#REF!</v>
      </c>
      <c r="KCC90" s="205" t="e">
        <f>#REF!</f>
        <v>#REF!</v>
      </c>
      <c r="KCD90" s="205" t="e">
        <f>#REF!</f>
        <v>#REF!</v>
      </c>
      <c r="KCE90" s="205" t="e">
        <f>#REF!</f>
        <v>#REF!</v>
      </c>
      <c r="KCF90" s="205" t="e">
        <f>#REF!</f>
        <v>#REF!</v>
      </c>
      <c r="KCG90" s="205" t="e">
        <f>#REF!</f>
        <v>#REF!</v>
      </c>
      <c r="KCH90" s="205" t="e">
        <f>#REF!</f>
        <v>#REF!</v>
      </c>
      <c r="KCI90" s="205" t="e">
        <f>#REF!</f>
        <v>#REF!</v>
      </c>
      <c r="KCJ90" s="205" t="e">
        <f>#REF!</f>
        <v>#REF!</v>
      </c>
      <c r="KCK90" s="205" t="e">
        <f>#REF!</f>
        <v>#REF!</v>
      </c>
      <c r="KCL90" s="205" t="e">
        <f>#REF!</f>
        <v>#REF!</v>
      </c>
      <c r="KCM90" s="205" t="e">
        <f>#REF!</f>
        <v>#REF!</v>
      </c>
      <c r="KCN90" s="205" t="e">
        <f>#REF!</f>
        <v>#REF!</v>
      </c>
      <c r="KCO90" s="205" t="e">
        <f>#REF!</f>
        <v>#REF!</v>
      </c>
      <c r="KCP90" s="205" t="e">
        <f>#REF!</f>
        <v>#REF!</v>
      </c>
      <c r="KCQ90" s="205" t="e">
        <f>#REF!</f>
        <v>#REF!</v>
      </c>
      <c r="KCR90" s="205" t="e">
        <f>#REF!</f>
        <v>#REF!</v>
      </c>
      <c r="KCS90" s="205" t="e">
        <f>#REF!</f>
        <v>#REF!</v>
      </c>
      <c r="KCT90" s="205" t="e">
        <f>#REF!</f>
        <v>#REF!</v>
      </c>
      <c r="KCU90" s="205" t="e">
        <f>#REF!</f>
        <v>#REF!</v>
      </c>
      <c r="KCV90" s="205" t="e">
        <f>#REF!</f>
        <v>#REF!</v>
      </c>
      <c r="KCW90" s="205" t="e">
        <f>#REF!</f>
        <v>#REF!</v>
      </c>
      <c r="KCX90" s="205" t="e">
        <f>#REF!</f>
        <v>#REF!</v>
      </c>
      <c r="KCY90" s="205" t="e">
        <f>#REF!</f>
        <v>#REF!</v>
      </c>
      <c r="KCZ90" s="205" t="e">
        <f>#REF!</f>
        <v>#REF!</v>
      </c>
      <c r="KDA90" s="205" t="e">
        <f>#REF!</f>
        <v>#REF!</v>
      </c>
      <c r="KDB90" s="205" t="e">
        <f>#REF!</f>
        <v>#REF!</v>
      </c>
      <c r="KDC90" s="205" t="e">
        <f>#REF!</f>
        <v>#REF!</v>
      </c>
      <c r="KDD90" s="205" t="e">
        <f>#REF!</f>
        <v>#REF!</v>
      </c>
      <c r="KDE90" s="205" t="e">
        <f>#REF!</f>
        <v>#REF!</v>
      </c>
      <c r="KDF90" s="205" t="e">
        <f>#REF!</f>
        <v>#REF!</v>
      </c>
      <c r="KDG90" s="205" t="e">
        <f>#REF!</f>
        <v>#REF!</v>
      </c>
      <c r="KDH90" s="205" t="e">
        <f>#REF!</f>
        <v>#REF!</v>
      </c>
      <c r="KDI90" s="205" t="e">
        <f>#REF!</f>
        <v>#REF!</v>
      </c>
      <c r="KDJ90" s="205" t="e">
        <f>#REF!</f>
        <v>#REF!</v>
      </c>
      <c r="KDK90" s="205" t="e">
        <f>#REF!</f>
        <v>#REF!</v>
      </c>
      <c r="KDL90" s="205" t="e">
        <f>#REF!</f>
        <v>#REF!</v>
      </c>
      <c r="KDM90" s="205" t="e">
        <f>#REF!</f>
        <v>#REF!</v>
      </c>
      <c r="KDN90" s="205" t="e">
        <f>#REF!</f>
        <v>#REF!</v>
      </c>
      <c r="KDO90" s="205" t="e">
        <f>#REF!</f>
        <v>#REF!</v>
      </c>
      <c r="KDP90" s="205" t="e">
        <f>#REF!</f>
        <v>#REF!</v>
      </c>
      <c r="KDQ90" s="205" t="e">
        <f>#REF!</f>
        <v>#REF!</v>
      </c>
      <c r="KDR90" s="205" t="e">
        <f>#REF!</f>
        <v>#REF!</v>
      </c>
      <c r="KDS90" s="205" t="e">
        <f>#REF!</f>
        <v>#REF!</v>
      </c>
      <c r="KDT90" s="205" t="e">
        <f>#REF!</f>
        <v>#REF!</v>
      </c>
      <c r="KDU90" s="205" t="e">
        <f>#REF!</f>
        <v>#REF!</v>
      </c>
      <c r="KDV90" s="205" t="e">
        <f>#REF!</f>
        <v>#REF!</v>
      </c>
      <c r="KDW90" s="205" t="e">
        <f>#REF!</f>
        <v>#REF!</v>
      </c>
      <c r="KDX90" s="205" t="e">
        <f>#REF!</f>
        <v>#REF!</v>
      </c>
      <c r="KDY90" s="205" t="e">
        <f>#REF!</f>
        <v>#REF!</v>
      </c>
      <c r="KDZ90" s="205" t="e">
        <f>#REF!</f>
        <v>#REF!</v>
      </c>
      <c r="KEA90" s="205" t="e">
        <f>#REF!</f>
        <v>#REF!</v>
      </c>
      <c r="KEB90" s="205" t="e">
        <f>#REF!</f>
        <v>#REF!</v>
      </c>
      <c r="KEC90" s="205" t="e">
        <f>#REF!</f>
        <v>#REF!</v>
      </c>
      <c r="KED90" s="205" t="e">
        <f>#REF!</f>
        <v>#REF!</v>
      </c>
      <c r="KEE90" s="205" t="e">
        <f>#REF!</f>
        <v>#REF!</v>
      </c>
      <c r="KEF90" s="205" t="e">
        <f>#REF!</f>
        <v>#REF!</v>
      </c>
      <c r="KEG90" s="205" t="e">
        <f>#REF!</f>
        <v>#REF!</v>
      </c>
      <c r="KEH90" s="205" t="e">
        <f>#REF!</f>
        <v>#REF!</v>
      </c>
      <c r="KEI90" s="205" t="e">
        <f>#REF!</f>
        <v>#REF!</v>
      </c>
      <c r="KEJ90" s="205" t="e">
        <f>#REF!</f>
        <v>#REF!</v>
      </c>
      <c r="KEK90" s="205" t="e">
        <f>#REF!</f>
        <v>#REF!</v>
      </c>
      <c r="KEL90" s="205" t="e">
        <f>#REF!</f>
        <v>#REF!</v>
      </c>
      <c r="KEM90" s="205" t="e">
        <f>#REF!</f>
        <v>#REF!</v>
      </c>
      <c r="KEN90" s="205" t="e">
        <f>#REF!</f>
        <v>#REF!</v>
      </c>
      <c r="KEO90" s="205" t="e">
        <f>#REF!</f>
        <v>#REF!</v>
      </c>
      <c r="KEP90" s="205" t="e">
        <f>#REF!</f>
        <v>#REF!</v>
      </c>
      <c r="KEQ90" s="205" t="e">
        <f>#REF!</f>
        <v>#REF!</v>
      </c>
      <c r="KER90" s="205" t="e">
        <f>#REF!</f>
        <v>#REF!</v>
      </c>
      <c r="KES90" s="205" t="e">
        <f>#REF!</f>
        <v>#REF!</v>
      </c>
      <c r="KET90" s="205" t="e">
        <f>#REF!</f>
        <v>#REF!</v>
      </c>
      <c r="KEU90" s="205" t="e">
        <f>#REF!</f>
        <v>#REF!</v>
      </c>
      <c r="KEV90" s="205" t="e">
        <f>#REF!</f>
        <v>#REF!</v>
      </c>
      <c r="KEW90" s="205" t="e">
        <f>#REF!</f>
        <v>#REF!</v>
      </c>
      <c r="KEX90" s="205" t="e">
        <f>#REF!</f>
        <v>#REF!</v>
      </c>
      <c r="KEY90" s="205" t="e">
        <f>#REF!</f>
        <v>#REF!</v>
      </c>
      <c r="KEZ90" s="205" t="e">
        <f>#REF!</f>
        <v>#REF!</v>
      </c>
      <c r="KFA90" s="205" t="e">
        <f>#REF!</f>
        <v>#REF!</v>
      </c>
      <c r="KFB90" s="205" t="e">
        <f>#REF!</f>
        <v>#REF!</v>
      </c>
      <c r="KFC90" s="205" t="e">
        <f>#REF!</f>
        <v>#REF!</v>
      </c>
      <c r="KFD90" s="205" t="e">
        <f>#REF!</f>
        <v>#REF!</v>
      </c>
      <c r="KFE90" s="205" t="e">
        <f>#REF!</f>
        <v>#REF!</v>
      </c>
      <c r="KFF90" s="205" t="e">
        <f>#REF!</f>
        <v>#REF!</v>
      </c>
      <c r="KFG90" s="205" t="e">
        <f>#REF!</f>
        <v>#REF!</v>
      </c>
      <c r="KFH90" s="205" t="e">
        <f>#REF!</f>
        <v>#REF!</v>
      </c>
      <c r="KFI90" s="205" t="e">
        <f>#REF!</f>
        <v>#REF!</v>
      </c>
      <c r="KFJ90" s="205" t="e">
        <f>#REF!</f>
        <v>#REF!</v>
      </c>
      <c r="KFK90" s="205" t="e">
        <f>#REF!</f>
        <v>#REF!</v>
      </c>
      <c r="KFL90" s="205" t="e">
        <f>#REF!</f>
        <v>#REF!</v>
      </c>
      <c r="KFM90" s="205" t="e">
        <f>#REF!</f>
        <v>#REF!</v>
      </c>
      <c r="KFN90" s="205" t="e">
        <f>#REF!</f>
        <v>#REF!</v>
      </c>
      <c r="KFO90" s="205" t="e">
        <f>#REF!</f>
        <v>#REF!</v>
      </c>
      <c r="KFP90" s="205" t="e">
        <f>#REF!</f>
        <v>#REF!</v>
      </c>
      <c r="KFQ90" s="205" t="e">
        <f>#REF!</f>
        <v>#REF!</v>
      </c>
      <c r="KFR90" s="205" t="e">
        <f>#REF!</f>
        <v>#REF!</v>
      </c>
      <c r="KFS90" s="205" t="e">
        <f>#REF!</f>
        <v>#REF!</v>
      </c>
      <c r="KFT90" s="205" t="e">
        <f>#REF!</f>
        <v>#REF!</v>
      </c>
      <c r="KFU90" s="205" t="e">
        <f>#REF!</f>
        <v>#REF!</v>
      </c>
      <c r="KFV90" s="205" t="e">
        <f>#REF!</f>
        <v>#REF!</v>
      </c>
      <c r="KFW90" s="205" t="e">
        <f>#REF!</f>
        <v>#REF!</v>
      </c>
      <c r="KFX90" s="205" t="e">
        <f>#REF!</f>
        <v>#REF!</v>
      </c>
      <c r="KFY90" s="205" t="e">
        <f>#REF!</f>
        <v>#REF!</v>
      </c>
      <c r="KFZ90" s="205" t="e">
        <f>#REF!</f>
        <v>#REF!</v>
      </c>
      <c r="KGA90" s="205" t="e">
        <f>#REF!</f>
        <v>#REF!</v>
      </c>
      <c r="KGB90" s="205" t="e">
        <f>#REF!</f>
        <v>#REF!</v>
      </c>
      <c r="KGC90" s="205" t="e">
        <f>#REF!</f>
        <v>#REF!</v>
      </c>
      <c r="KGD90" s="205" t="e">
        <f>#REF!</f>
        <v>#REF!</v>
      </c>
      <c r="KGE90" s="205" t="e">
        <f>#REF!</f>
        <v>#REF!</v>
      </c>
      <c r="KGF90" s="205" t="e">
        <f>#REF!</f>
        <v>#REF!</v>
      </c>
      <c r="KGG90" s="205" t="e">
        <f>#REF!</f>
        <v>#REF!</v>
      </c>
      <c r="KGH90" s="205" t="e">
        <f>#REF!</f>
        <v>#REF!</v>
      </c>
      <c r="KGI90" s="205" t="e">
        <f>#REF!</f>
        <v>#REF!</v>
      </c>
      <c r="KGJ90" s="205" t="e">
        <f>#REF!</f>
        <v>#REF!</v>
      </c>
      <c r="KGK90" s="205" t="e">
        <f>#REF!</f>
        <v>#REF!</v>
      </c>
      <c r="KGL90" s="205" t="e">
        <f>#REF!</f>
        <v>#REF!</v>
      </c>
      <c r="KGM90" s="205" t="e">
        <f>#REF!</f>
        <v>#REF!</v>
      </c>
      <c r="KGN90" s="205" t="e">
        <f>#REF!</f>
        <v>#REF!</v>
      </c>
      <c r="KGO90" s="205" t="e">
        <f>#REF!</f>
        <v>#REF!</v>
      </c>
      <c r="KGP90" s="205" t="e">
        <f>#REF!</f>
        <v>#REF!</v>
      </c>
      <c r="KGQ90" s="205" t="e">
        <f>#REF!</f>
        <v>#REF!</v>
      </c>
      <c r="KGR90" s="205" t="e">
        <f>#REF!</f>
        <v>#REF!</v>
      </c>
      <c r="KGS90" s="205" t="e">
        <f>#REF!</f>
        <v>#REF!</v>
      </c>
      <c r="KGT90" s="205" t="e">
        <f>#REF!</f>
        <v>#REF!</v>
      </c>
      <c r="KGU90" s="205" t="e">
        <f>#REF!</f>
        <v>#REF!</v>
      </c>
      <c r="KGV90" s="205" t="e">
        <f>#REF!</f>
        <v>#REF!</v>
      </c>
      <c r="KGW90" s="205" t="e">
        <f>#REF!</f>
        <v>#REF!</v>
      </c>
      <c r="KGX90" s="205" t="e">
        <f>#REF!</f>
        <v>#REF!</v>
      </c>
      <c r="KGY90" s="205" t="e">
        <f>#REF!</f>
        <v>#REF!</v>
      </c>
      <c r="KGZ90" s="205" t="e">
        <f>#REF!</f>
        <v>#REF!</v>
      </c>
      <c r="KHA90" s="205" t="e">
        <f>#REF!</f>
        <v>#REF!</v>
      </c>
      <c r="KHB90" s="205" t="e">
        <f>#REF!</f>
        <v>#REF!</v>
      </c>
      <c r="KHC90" s="205" t="e">
        <f>#REF!</f>
        <v>#REF!</v>
      </c>
      <c r="KHD90" s="205" t="e">
        <f>#REF!</f>
        <v>#REF!</v>
      </c>
      <c r="KHE90" s="205" t="e">
        <f>#REF!</f>
        <v>#REF!</v>
      </c>
      <c r="KHF90" s="205" t="e">
        <f>#REF!</f>
        <v>#REF!</v>
      </c>
      <c r="KHG90" s="205" t="e">
        <f>#REF!</f>
        <v>#REF!</v>
      </c>
      <c r="KHH90" s="205" t="e">
        <f>#REF!</f>
        <v>#REF!</v>
      </c>
      <c r="KHI90" s="205" t="e">
        <f>#REF!</f>
        <v>#REF!</v>
      </c>
      <c r="KHJ90" s="205" t="e">
        <f>#REF!</f>
        <v>#REF!</v>
      </c>
      <c r="KHK90" s="205" t="e">
        <f>#REF!</f>
        <v>#REF!</v>
      </c>
      <c r="KHL90" s="205" t="e">
        <f>#REF!</f>
        <v>#REF!</v>
      </c>
      <c r="KHM90" s="205" t="e">
        <f>#REF!</f>
        <v>#REF!</v>
      </c>
      <c r="KHN90" s="205" t="e">
        <f>#REF!</f>
        <v>#REF!</v>
      </c>
      <c r="KHO90" s="205" t="e">
        <f>#REF!</f>
        <v>#REF!</v>
      </c>
      <c r="KHP90" s="205" t="e">
        <f>#REF!</f>
        <v>#REF!</v>
      </c>
      <c r="KHQ90" s="205" t="e">
        <f>#REF!</f>
        <v>#REF!</v>
      </c>
      <c r="KHR90" s="205" t="e">
        <f>#REF!</f>
        <v>#REF!</v>
      </c>
      <c r="KHS90" s="205" t="e">
        <f>#REF!</f>
        <v>#REF!</v>
      </c>
      <c r="KHT90" s="205" t="e">
        <f>#REF!</f>
        <v>#REF!</v>
      </c>
      <c r="KHU90" s="205" t="e">
        <f>#REF!</f>
        <v>#REF!</v>
      </c>
      <c r="KHV90" s="205" t="e">
        <f>#REF!</f>
        <v>#REF!</v>
      </c>
      <c r="KHW90" s="205" t="e">
        <f>#REF!</f>
        <v>#REF!</v>
      </c>
      <c r="KHX90" s="205" t="e">
        <f>#REF!</f>
        <v>#REF!</v>
      </c>
      <c r="KHY90" s="205" t="e">
        <f>#REF!</f>
        <v>#REF!</v>
      </c>
      <c r="KHZ90" s="205" t="e">
        <f>#REF!</f>
        <v>#REF!</v>
      </c>
      <c r="KIA90" s="205" t="e">
        <f>#REF!</f>
        <v>#REF!</v>
      </c>
      <c r="KIB90" s="205" t="e">
        <f>#REF!</f>
        <v>#REF!</v>
      </c>
      <c r="KIC90" s="205" t="e">
        <f>#REF!</f>
        <v>#REF!</v>
      </c>
      <c r="KID90" s="205" t="e">
        <f>#REF!</f>
        <v>#REF!</v>
      </c>
      <c r="KIE90" s="205" t="e">
        <f>#REF!</f>
        <v>#REF!</v>
      </c>
      <c r="KIF90" s="205" t="e">
        <f>#REF!</f>
        <v>#REF!</v>
      </c>
      <c r="KIG90" s="205" t="e">
        <f>#REF!</f>
        <v>#REF!</v>
      </c>
      <c r="KIH90" s="205" t="e">
        <f>#REF!</f>
        <v>#REF!</v>
      </c>
      <c r="KII90" s="205" t="e">
        <f>#REF!</f>
        <v>#REF!</v>
      </c>
      <c r="KIJ90" s="205" t="e">
        <f>#REF!</f>
        <v>#REF!</v>
      </c>
      <c r="KIK90" s="205" t="e">
        <f>#REF!</f>
        <v>#REF!</v>
      </c>
      <c r="KIL90" s="205" t="e">
        <f>#REF!</f>
        <v>#REF!</v>
      </c>
      <c r="KIM90" s="205" t="e">
        <f>#REF!</f>
        <v>#REF!</v>
      </c>
      <c r="KIN90" s="205" t="e">
        <f>#REF!</f>
        <v>#REF!</v>
      </c>
      <c r="KIO90" s="205" t="e">
        <f>#REF!</f>
        <v>#REF!</v>
      </c>
      <c r="KIP90" s="205" t="e">
        <f>#REF!</f>
        <v>#REF!</v>
      </c>
      <c r="KIQ90" s="205" t="e">
        <f>#REF!</f>
        <v>#REF!</v>
      </c>
      <c r="KIR90" s="205" t="e">
        <f>#REF!</f>
        <v>#REF!</v>
      </c>
      <c r="KIS90" s="205" t="e">
        <f>#REF!</f>
        <v>#REF!</v>
      </c>
      <c r="KIT90" s="205" t="e">
        <f>#REF!</f>
        <v>#REF!</v>
      </c>
      <c r="KIU90" s="205" t="e">
        <f>#REF!</f>
        <v>#REF!</v>
      </c>
      <c r="KIV90" s="205" t="e">
        <f>#REF!</f>
        <v>#REF!</v>
      </c>
      <c r="KIW90" s="205" t="e">
        <f>#REF!</f>
        <v>#REF!</v>
      </c>
      <c r="KIX90" s="205" t="e">
        <f>#REF!</f>
        <v>#REF!</v>
      </c>
      <c r="KIY90" s="205" t="e">
        <f>#REF!</f>
        <v>#REF!</v>
      </c>
      <c r="KIZ90" s="205" t="e">
        <f>#REF!</f>
        <v>#REF!</v>
      </c>
      <c r="KJA90" s="205" t="e">
        <f>#REF!</f>
        <v>#REF!</v>
      </c>
      <c r="KJB90" s="205" t="e">
        <f>#REF!</f>
        <v>#REF!</v>
      </c>
      <c r="KJC90" s="205" t="e">
        <f>#REF!</f>
        <v>#REF!</v>
      </c>
      <c r="KJD90" s="205" t="e">
        <f>#REF!</f>
        <v>#REF!</v>
      </c>
      <c r="KJE90" s="205" t="e">
        <f>#REF!</f>
        <v>#REF!</v>
      </c>
      <c r="KJF90" s="205" t="e">
        <f>#REF!</f>
        <v>#REF!</v>
      </c>
      <c r="KJG90" s="205" t="e">
        <f>#REF!</f>
        <v>#REF!</v>
      </c>
      <c r="KJH90" s="205" t="e">
        <f>#REF!</f>
        <v>#REF!</v>
      </c>
      <c r="KJI90" s="205" t="e">
        <f>#REF!</f>
        <v>#REF!</v>
      </c>
      <c r="KJJ90" s="205" t="e">
        <f>#REF!</f>
        <v>#REF!</v>
      </c>
      <c r="KJK90" s="205" t="e">
        <f>#REF!</f>
        <v>#REF!</v>
      </c>
      <c r="KJL90" s="205" t="e">
        <f>#REF!</f>
        <v>#REF!</v>
      </c>
      <c r="KJM90" s="205" t="e">
        <f>#REF!</f>
        <v>#REF!</v>
      </c>
      <c r="KJN90" s="205" t="e">
        <f>#REF!</f>
        <v>#REF!</v>
      </c>
      <c r="KJO90" s="205" t="e">
        <f>#REF!</f>
        <v>#REF!</v>
      </c>
      <c r="KJP90" s="205" t="e">
        <f>#REF!</f>
        <v>#REF!</v>
      </c>
      <c r="KJQ90" s="205" t="e">
        <f>#REF!</f>
        <v>#REF!</v>
      </c>
      <c r="KJR90" s="205" t="e">
        <f>#REF!</f>
        <v>#REF!</v>
      </c>
      <c r="KJS90" s="205" t="e">
        <f>#REF!</f>
        <v>#REF!</v>
      </c>
      <c r="KJT90" s="205" t="e">
        <f>#REF!</f>
        <v>#REF!</v>
      </c>
      <c r="KJU90" s="205" t="e">
        <f>#REF!</f>
        <v>#REF!</v>
      </c>
      <c r="KJV90" s="205" t="e">
        <f>#REF!</f>
        <v>#REF!</v>
      </c>
      <c r="KJW90" s="205" t="e">
        <f>#REF!</f>
        <v>#REF!</v>
      </c>
      <c r="KJX90" s="205" t="e">
        <f>#REF!</f>
        <v>#REF!</v>
      </c>
      <c r="KJY90" s="205" t="e">
        <f>#REF!</f>
        <v>#REF!</v>
      </c>
      <c r="KJZ90" s="205" t="e">
        <f>#REF!</f>
        <v>#REF!</v>
      </c>
      <c r="KKA90" s="205" t="e">
        <f>#REF!</f>
        <v>#REF!</v>
      </c>
      <c r="KKB90" s="205" t="e">
        <f>#REF!</f>
        <v>#REF!</v>
      </c>
      <c r="KKC90" s="205" t="e">
        <f>#REF!</f>
        <v>#REF!</v>
      </c>
      <c r="KKD90" s="205" t="e">
        <f>#REF!</f>
        <v>#REF!</v>
      </c>
      <c r="KKE90" s="205" t="e">
        <f>#REF!</f>
        <v>#REF!</v>
      </c>
      <c r="KKF90" s="205" t="e">
        <f>#REF!</f>
        <v>#REF!</v>
      </c>
      <c r="KKG90" s="205" t="e">
        <f>#REF!</f>
        <v>#REF!</v>
      </c>
      <c r="KKH90" s="205" t="e">
        <f>#REF!</f>
        <v>#REF!</v>
      </c>
      <c r="KKI90" s="205" t="e">
        <f>#REF!</f>
        <v>#REF!</v>
      </c>
      <c r="KKJ90" s="205" t="e">
        <f>#REF!</f>
        <v>#REF!</v>
      </c>
      <c r="KKK90" s="205" t="e">
        <f>#REF!</f>
        <v>#REF!</v>
      </c>
      <c r="KKL90" s="205" t="e">
        <f>#REF!</f>
        <v>#REF!</v>
      </c>
      <c r="KKM90" s="205" t="e">
        <f>#REF!</f>
        <v>#REF!</v>
      </c>
      <c r="KKN90" s="205" t="e">
        <f>#REF!</f>
        <v>#REF!</v>
      </c>
      <c r="KKO90" s="205" t="e">
        <f>#REF!</f>
        <v>#REF!</v>
      </c>
      <c r="KKP90" s="205" t="e">
        <f>#REF!</f>
        <v>#REF!</v>
      </c>
      <c r="KKQ90" s="205" t="e">
        <f>#REF!</f>
        <v>#REF!</v>
      </c>
      <c r="KKR90" s="205" t="e">
        <f>#REF!</f>
        <v>#REF!</v>
      </c>
      <c r="KKS90" s="205" t="e">
        <f>#REF!</f>
        <v>#REF!</v>
      </c>
      <c r="KKT90" s="205" t="e">
        <f>#REF!</f>
        <v>#REF!</v>
      </c>
      <c r="KKU90" s="205" t="e">
        <f>#REF!</f>
        <v>#REF!</v>
      </c>
      <c r="KKV90" s="205" t="e">
        <f>#REF!</f>
        <v>#REF!</v>
      </c>
      <c r="KKW90" s="205" t="e">
        <f>#REF!</f>
        <v>#REF!</v>
      </c>
      <c r="KKX90" s="205" t="e">
        <f>#REF!</f>
        <v>#REF!</v>
      </c>
      <c r="KKY90" s="205" t="e">
        <f>#REF!</f>
        <v>#REF!</v>
      </c>
      <c r="KKZ90" s="205" t="e">
        <f>#REF!</f>
        <v>#REF!</v>
      </c>
      <c r="KLA90" s="205" t="e">
        <f>#REF!</f>
        <v>#REF!</v>
      </c>
      <c r="KLB90" s="205" t="e">
        <f>#REF!</f>
        <v>#REF!</v>
      </c>
      <c r="KLC90" s="205" t="e">
        <f>#REF!</f>
        <v>#REF!</v>
      </c>
      <c r="KLD90" s="205" t="e">
        <f>#REF!</f>
        <v>#REF!</v>
      </c>
      <c r="KLE90" s="205" t="e">
        <f>#REF!</f>
        <v>#REF!</v>
      </c>
      <c r="KLF90" s="205" t="e">
        <f>#REF!</f>
        <v>#REF!</v>
      </c>
      <c r="KLG90" s="205" t="e">
        <f>#REF!</f>
        <v>#REF!</v>
      </c>
      <c r="KLH90" s="205" t="e">
        <f>#REF!</f>
        <v>#REF!</v>
      </c>
      <c r="KLI90" s="205" t="e">
        <f>#REF!</f>
        <v>#REF!</v>
      </c>
      <c r="KLJ90" s="205" t="e">
        <f>#REF!</f>
        <v>#REF!</v>
      </c>
      <c r="KLK90" s="205" t="e">
        <f>#REF!</f>
        <v>#REF!</v>
      </c>
      <c r="KLL90" s="205" t="e">
        <f>#REF!</f>
        <v>#REF!</v>
      </c>
      <c r="KLM90" s="205" t="e">
        <f>#REF!</f>
        <v>#REF!</v>
      </c>
      <c r="KLN90" s="205" t="e">
        <f>#REF!</f>
        <v>#REF!</v>
      </c>
      <c r="KLO90" s="205" t="e">
        <f>#REF!</f>
        <v>#REF!</v>
      </c>
      <c r="KLP90" s="205" t="e">
        <f>#REF!</f>
        <v>#REF!</v>
      </c>
      <c r="KLQ90" s="205" t="e">
        <f>#REF!</f>
        <v>#REF!</v>
      </c>
      <c r="KLR90" s="205" t="e">
        <f>#REF!</f>
        <v>#REF!</v>
      </c>
      <c r="KLS90" s="205" t="e">
        <f>#REF!</f>
        <v>#REF!</v>
      </c>
      <c r="KLT90" s="205" t="e">
        <f>#REF!</f>
        <v>#REF!</v>
      </c>
      <c r="KLU90" s="205" t="e">
        <f>#REF!</f>
        <v>#REF!</v>
      </c>
      <c r="KLV90" s="205" t="e">
        <f>#REF!</f>
        <v>#REF!</v>
      </c>
      <c r="KLW90" s="205" t="e">
        <f>#REF!</f>
        <v>#REF!</v>
      </c>
      <c r="KLX90" s="205" t="e">
        <f>#REF!</f>
        <v>#REF!</v>
      </c>
      <c r="KLY90" s="205" t="e">
        <f>#REF!</f>
        <v>#REF!</v>
      </c>
      <c r="KLZ90" s="205" t="e">
        <f>#REF!</f>
        <v>#REF!</v>
      </c>
      <c r="KMA90" s="205" t="e">
        <f>#REF!</f>
        <v>#REF!</v>
      </c>
      <c r="KMB90" s="205" t="e">
        <f>#REF!</f>
        <v>#REF!</v>
      </c>
      <c r="KMC90" s="205" t="e">
        <f>#REF!</f>
        <v>#REF!</v>
      </c>
      <c r="KMD90" s="205" t="e">
        <f>#REF!</f>
        <v>#REF!</v>
      </c>
      <c r="KME90" s="205" t="e">
        <f>#REF!</f>
        <v>#REF!</v>
      </c>
      <c r="KMF90" s="205" t="e">
        <f>#REF!</f>
        <v>#REF!</v>
      </c>
      <c r="KMG90" s="205" t="e">
        <f>#REF!</f>
        <v>#REF!</v>
      </c>
      <c r="KMH90" s="205" t="e">
        <f>#REF!</f>
        <v>#REF!</v>
      </c>
      <c r="KMI90" s="205" t="e">
        <f>#REF!</f>
        <v>#REF!</v>
      </c>
      <c r="KMJ90" s="205" t="e">
        <f>#REF!</f>
        <v>#REF!</v>
      </c>
      <c r="KMK90" s="205" t="e">
        <f>#REF!</f>
        <v>#REF!</v>
      </c>
      <c r="KML90" s="205" t="e">
        <f>#REF!</f>
        <v>#REF!</v>
      </c>
      <c r="KMM90" s="205" t="e">
        <f>#REF!</f>
        <v>#REF!</v>
      </c>
      <c r="KMN90" s="205" t="e">
        <f>#REF!</f>
        <v>#REF!</v>
      </c>
      <c r="KMO90" s="205" t="e">
        <f>#REF!</f>
        <v>#REF!</v>
      </c>
      <c r="KMP90" s="205" t="e">
        <f>#REF!</f>
        <v>#REF!</v>
      </c>
      <c r="KMQ90" s="205" t="e">
        <f>#REF!</f>
        <v>#REF!</v>
      </c>
      <c r="KMR90" s="205" t="e">
        <f>#REF!</f>
        <v>#REF!</v>
      </c>
      <c r="KMS90" s="205" t="e">
        <f>#REF!</f>
        <v>#REF!</v>
      </c>
      <c r="KMT90" s="205" t="e">
        <f>#REF!</f>
        <v>#REF!</v>
      </c>
      <c r="KMU90" s="205" t="e">
        <f>#REF!</f>
        <v>#REF!</v>
      </c>
      <c r="KMV90" s="205" t="e">
        <f>#REF!</f>
        <v>#REF!</v>
      </c>
      <c r="KMW90" s="205" t="e">
        <f>#REF!</f>
        <v>#REF!</v>
      </c>
      <c r="KMX90" s="205" t="e">
        <f>#REF!</f>
        <v>#REF!</v>
      </c>
      <c r="KMY90" s="205" t="e">
        <f>#REF!</f>
        <v>#REF!</v>
      </c>
      <c r="KMZ90" s="205" t="e">
        <f>#REF!</f>
        <v>#REF!</v>
      </c>
      <c r="KNA90" s="205" t="e">
        <f>#REF!</f>
        <v>#REF!</v>
      </c>
      <c r="KNB90" s="205" t="e">
        <f>#REF!</f>
        <v>#REF!</v>
      </c>
      <c r="KNC90" s="205" t="e">
        <f>#REF!</f>
        <v>#REF!</v>
      </c>
      <c r="KND90" s="205" t="e">
        <f>#REF!</f>
        <v>#REF!</v>
      </c>
      <c r="KNE90" s="205" t="e">
        <f>#REF!</f>
        <v>#REF!</v>
      </c>
      <c r="KNF90" s="205" t="e">
        <f>#REF!</f>
        <v>#REF!</v>
      </c>
      <c r="KNG90" s="205" t="e">
        <f>#REF!</f>
        <v>#REF!</v>
      </c>
      <c r="KNH90" s="205" t="e">
        <f>#REF!</f>
        <v>#REF!</v>
      </c>
      <c r="KNI90" s="205" t="e">
        <f>#REF!</f>
        <v>#REF!</v>
      </c>
      <c r="KNJ90" s="205" t="e">
        <f>#REF!</f>
        <v>#REF!</v>
      </c>
      <c r="KNK90" s="205" t="e">
        <f>#REF!</f>
        <v>#REF!</v>
      </c>
      <c r="KNL90" s="205" t="e">
        <f>#REF!</f>
        <v>#REF!</v>
      </c>
      <c r="KNM90" s="205" t="e">
        <f>#REF!</f>
        <v>#REF!</v>
      </c>
      <c r="KNN90" s="205" t="e">
        <f>#REF!</f>
        <v>#REF!</v>
      </c>
      <c r="KNO90" s="205" t="e">
        <f>#REF!</f>
        <v>#REF!</v>
      </c>
      <c r="KNP90" s="205" t="e">
        <f>#REF!</f>
        <v>#REF!</v>
      </c>
      <c r="KNQ90" s="205" t="e">
        <f>#REF!</f>
        <v>#REF!</v>
      </c>
      <c r="KNR90" s="205" t="e">
        <f>#REF!</f>
        <v>#REF!</v>
      </c>
      <c r="KNS90" s="205" t="e">
        <f>#REF!</f>
        <v>#REF!</v>
      </c>
      <c r="KNT90" s="205" t="e">
        <f>#REF!</f>
        <v>#REF!</v>
      </c>
      <c r="KNU90" s="205" t="e">
        <f>#REF!</f>
        <v>#REF!</v>
      </c>
      <c r="KNV90" s="205" t="e">
        <f>#REF!</f>
        <v>#REF!</v>
      </c>
      <c r="KNW90" s="205" t="e">
        <f>#REF!</f>
        <v>#REF!</v>
      </c>
      <c r="KNX90" s="205" t="e">
        <f>#REF!</f>
        <v>#REF!</v>
      </c>
      <c r="KNY90" s="205" t="e">
        <f>#REF!</f>
        <v>#REF!</v>
      </c>
      <c r="KNZ90" s="205" t="e">
        <f>#REF!</f>
        <v>#REF!</v>
      </c>
      <c r="KOA90" s="205" t="e">
        <f>#REF!</f>
        <v>#REF!</v>
      </c>
      <c r="KOB90" s="205" t="e">
        <f>#REF!</f>
        <v>#REF!</v>
      </c>
      <c r="KOC90" s="205" t="e">
        <f>#REF!</f>
        <v>#REF!</v>
      </c>
      <c r="KOD90" s="205" t="e">
        <f>#REF!</f>
        <v>#REF!</v>
      </c>
      <c r="KOE90" s="205" t="e">
        <f>#REF!</f>
        <v>#REF!</v>
      </c>
      <c r="KOF90" s="205" t="e">
        <f>#REF!</f>
        <v>#REF!</v>
      </c>
      <c r="KOG90" s="205" t="e">
        <f>#REF!</f>
        <v>#REF!</v>
      </c>
      <c r="KOH90" s="205" t="e">
        <f>#REF!</f>
        <v>#REF!</v>
      </c>
      <c r="KOI90" s="205" t="e">
        <f>#REF!</f>
        <v>#REF!</v>
      </c>
      <c r="KOJ90" s="205" t="e">
        <f>#REF!</f>
        <v>#REF!</v>
      </c>
      <c r="KOK90" s="205" t="e">
        <f>#REF!</f>
        <v>#REF!</v>
      </c>
      <c r="KOL90" s="205" t="e">
        <f>#REF!</f>
        <v>#REF!</v>
      </c>
      <c r="KOM90" s="205" t="e">
        <f>#REF!</f>
        <v>#REF!</v>
      </c>
      <c r="KON90" s="205" t="e">
        <f>#REF!</f>
        <v>#REF!</v>
      </c>
      <c r="KOO90" s="205" t="e">
        <f>#REF!</f>
        <v>#REF!</v>
      </c>
      <c r="KOP90" s="205" t="e">
        <f>#REF!</f>
        <v>#REF!</v>
      </c>
      <c r="KOQ90" s="205" t="e">
        <f>#REF!</f>
        <v>#REF!</v>
      </c>
      <c r="KOR90" s="205" t="e">
        <f>#REF!</f>
        <v>#REF!</v>
      </c>
      <c r="KOS90" s="205" t="e">
        <f>#REF!</f>
        <v>#REF!</v>
      </c>
      <c r="KOT90" s="205" t="e">
        <f>#REF!</f>
        <v>#REF!</v>
      </c>
      <c r="KOU90" s="205" t="e">
        <f>#REF!</f>
        <v>#REF!</v>
      </c>
      <c r="KOV90" s="205" t="e">
        <f>#REF!</f>
        <v>#REF!</v>
      </c>
      <c r="KOW90" s="205" t="e">
        <f>#REF!</f>
        <v>#REF!</v>
      </c>
      <c r="KOX90" s="205" t="e">
        <f>#REF!</f>
        <v>#REF!</v>
      </c>
      <c r="KOY90" s="205" t="e">
        <f>#REF!</f>
        <v>#REF!</v>
      </c>
      <c r="KOZ90" s="205" t="e">
        <f>#REF!</f>
        <v>#REF!</v>
      </c>
      <c r="KPA90" s="205" t="e">
        <f>#REF!</f>
        <v>#REF!</v>
      </c>
      <c r="KPB90" s="205" t="e">
        <f>#REF!</f>
        <v>#REF!</v>
      </c>
      <c r="KPC90" s="205" t="e">
        <f>#REF!</f>
        <v>#REF!</v>
      </c>
      <c r="KPD90" s="205" t="e">
        <f>#REF!</f>
        <v>#REF!</v>
      </c>
      <c r="KPE90" s="205" t="e">
        <f>#REF!</f>
        <v>#REF!</v>
      </c>
      <c r="KPF90" s="205" t="e">
        <f>#REF!</f>
        <v>#REF!</v>
      </c>
      <c r="KPG90" s="205" t="e">
        <f>#REF!</f>
        <v>#REF!</v>
      </c>
      <c r="KPH90" s="205" t="e">
        <f>#REF!</f>
        <v>#REF!</v>
      </c>
      <c r="KPI90" s="205" t="e">
        <f>#REF!</f>
        <v>#REF!</v>
      </c>
      <c r="KPJ90" s="205" t="e">
        <f>#REF!</f>
        <v>#REF!</v>
      </c>
      <c r="KPK90" s="205" t="e">
        <f>#REF!</f>
        <v>#REF!</v>
      </c>
      <c r="KPL90" s="205" t="e">
        <f>#REF!</f>
        <v>#REF!</v>
      </c>
      <c r="KPM90" s="205" t="e">
        <f>#REF!</f>
        <v>#REF!</v>
      </c>
      <c r="KPN90" s="205" t="e">
        <f>#REF!</f>
        <v>#REF!</v>
      </c>
      <c r="KPO90" s="205" t="e">
        <f>#REF!</f>
        <v>#REF!</v>
      </c>
      <c r="KPP90" s="205" t="e">
        <f>#REF!</f>
        <v>#REF!</v>
      </c>
      <c r="KPQ90" s="205" t="e">
        <f>#REF!</f>
        <v>#REF!</v>
      </c>
      <c r="KPR90" s="205" t="e">
        <f>#REF!</f>
        <v>#REF!</v>
      </c>
      <c r="KPS90" s="205" t="e">
        <f>#REF!</f>
        <v>#REF!</v>
      </c>
      <c r="KPT90" s="205" t="e">
        <f>#REF!</f>
        <v>#REF!</v>
      </c>
      <c r="KPU90" s="205" t="e">
        <f>#REF!</f>
        <v>#REF!</v>
      </c>
      <c r="KPV90" s="205" t="e">
        <f>#REF!</f>
        <v>#REF!</v>
      </c>
      <c r="KPW90" s="205" t="e">
        <f>#REF!</f>
        <v>#REF!</v>
      </c>
      <c r="KPX90" s="205" t="e">
        <f>#REF!</f>
        <v>#REF!</v>
      </c>
      <c r="KPY90" s="205" t="e">
        <f>#REF!</f>
        <v>#REF!</v>
      </c>
      <c r="KPZ90" s="205" t="e">
        <f>#REF!</f>
        <v>#REF!</v>
      </c>
      <c r="KQA90" s="205" t="e">
        <f>#REF!</f>
        <v>#REF!</v>
      </c>
      <c r="KQB90" s="205" t="e">
        <f>#REF!</f>
        <v>#REF!</v>
      </c>
      <c r="KQC90" s="205" t="e">
        <f>#REF!</f>
        <v>#REF!</v>
      </c>
      <c r="KQD90" s="205" t="e">
        <f>#REF!</f>
        <v>#REF!</v>
      </c>
      <c r="KQE90" s="205" t="e">
        <f>#REF!</f>
        <v>#REF!</v>
      </c>
      <c r="KQF90" s="205" t="e">
        <f>#REF!</f>
        <v>#REF!</v>
      </c>
      <c r="KQG90" s="205" t="e">
        <f>#REF!</f>
        <v>#REF!</v>
      </c>
      <c r="KQH90" s="205" t="e">
        <f>#REF!</f>
        <v>#REF!</v>
      </c>
      <c r="KQI90" s="205" t="e">
        <f>#REF!</f>
        <v>#REF!</v>
      </c>
      <c r="KQJ90" s="205" t="e">
        <f>#REF!</f>
        <v>#REF!</v>
      </c>
      <c r="KQK90" s="205" t="e">
        <f>#REF!</f>
        <v>#REF!</v>
      </c>
      <c r="KQL90" s="205" t="e">
        <f>#REF!</f>
        <v>#REF!</v>
      </c>
      <c r="KQM90" s="205" t="e">
        <f>#REF!</f>
        <v>#REF!</v>
      </c>
      <c r="KQN90" s="205" t="e">
        <f>#REF!</f>
        <v>#REF!</v>
      </c>
      <c r="KQO90" s="205" t="e">
        <f>#REF!</f>
        <v>#REF!</v>
      </c>
      <c r="KQP90" s="205" t="e">
        <f>#REF!</f>
        <v>#REF!</v>
      </c>
      <c r="KQQ90" s="205" t="e">
        <f>#REF!</f>
        <v>#REF!</v>
      </c>
      <c r="KQR90" s="205" t="e">
        <f>#REF!</f>
        <v>#REF!</v>
      </c>
      <c r="KQS90" s="205" t="e">
        <f>#REF!</f>
        <v>#REF!</v>
      </c>
      <c r="KQT90" s="205" t="e">
        <f>#REF!</f>
        <v>#REF!</v>
      </c>
      <c r="KQU90" s="205" t="e">
        <f>#REF!</f>
        <v>#REF!</v>
      </c>
      <c r="KQV90" s="205" t="e">
        <f>#REF!</f>
        <v>#REF!</v>
      </c>
      <c r="KQW90" s="205" t="e">
        <f>#REF!</f>
        <v>#REF!</v>
      </c>
      <c r="KQX90" s="205" t="e">
        <f>#REF!</f>
        <v>#REF!</v>
      </c>
      <c r="KQY90" s="205" t="e">
        <f>#REF!</f>
        <v>#REF!</v>
      </c>
      <c r="KQZ90" s="205" t="e">
        <f>#REF!</f>
        <v>#REF!</v>
      </c>
      <c r="KRA90" s="205" t="e">
        <f>#REF!</f>
        <v>#REF!</v>
      </c>
      <c r="KRB90" s="205" t="e">
        <f>#REF!</f>
        <v>#REF!</v>
      </c>
      <c r="KRC90" s="205" t="e">
        <f>#REF!</f>
        <v>#REF!</v>
      </c>
      <c r="KRD90" s="205" t="e">
        <f>#REF!</f>
        <v>#REF!</v>
      </c>
      <c r="KRE90" s="205" t="e">
        <f>#REF!</f>
        <v>#REF!</v>
      </c>
      <c r="KRF90" s="205" t="e">
        <f>#REF!</f>
        <v>#REF!</v>
      </c>
      <c r="KRG90" s="205" t="e">
        <f>#REF!</f>
        <v>#REF!</v>
      </c>
      <c r="KRH90" s="205" t="e">
        <f>#REF!</f>
        <v>#REF!</v>
      </c>
      <c r="KRI90" s="205" t="e">
        <f>#REF!</f>
        <v>#REF!</v>
      </c>
      <c r="KRJ90" s="205" t="e">
        <f>#REF!</f>
        <v>#REF!</v>
      </c>
      <c r="KRK90" s="205" t="e">
        <f>#REF!</f>
        <v>#REF!</v>
      </c>
      <c r="KRL90" s="205" t="e">
        <f>#REF!</f>
        <v>#REF!</v>
      </c>
      <c r="KRM90" s="205" t="e">
        <f>#REF!</f>
        <v>#REF!</v>
      </c>
      <c r="KRN90" s="205" t="e">
        <f>#REF!</f>
        <v>#REF!</v>
      </c>
      <c r="KRO90" s="205" t="e">
        <f>#REF!</f>
        <v>#REF!</v>
      </c>
      <c r="KRP90" s="205" t="e">
        <f>#REF!</f>
        <v>#REF!</v>
      </c>
      <c r="KRQ90" s="205" t="e">
        <f>#REF!</f>
        <v>#REF!</v>
      </c>
      <c r="KRR90" s="205" t="e">
        <f>#REF!</f>
        <v>#REF!</v>
      </c>
      <c r="KRS90" s="205" t="e">
        <f>#REF!</f>
        <v>#REF!</v>
      </c>
      <c r="KRT90" s="205" t="e">
        <f>#REF!</f>
        <v>#REF!</v>
      </c>
      <c r="KRU90" s="205" t="e">
        <f>#REF!</f>
        <v>#REF!</v>
      </c>
      <c r="KRV90" s="205" t="e">
        <f>#REF!</f>
        <v>#REF!</v>
      </c>
      <c r="KRW90" s="205" t="e">
        <f>#REF!</f>
        <v>#REF!</v>
      </c>
      <c r="KRX90" s="205" t="e">
        <f>#REF!</f>
        <v>#REF!</v>
      </c>
      <c r="KRY90" s="205" t="e">
        <f>#REF!</f>
        <v>#REF!</v>
      </c>
      <c r="KRZ90" s="205" t="e">
        <f>#REF!</f>
        <v>#REF!</v>
      </c>
      <c r="KSA90" s="205" t="e">
        <f>#REF!</f>
        <v>#REF!</v>
      </c>
      <c r="KSB90" s="205" t="e">
        <f>#REF!</f>
        <v>#REF!</v>
      </c>
      <c r="KSC90" s="205" t="e">
        <f>#REF!</f>
        <v>#REF!</v>
      </c>
      <c r="KSD90" s="205" t="e">
        <f>#REF!</f>
        <v>#REF!</v>
      </c>
      <c r="KSE90" s="205" t="e">
        <f>#REF!</f>
        <v>#REF!</v>
      </c>
      <c r="KSF90" s="205" t="e">
        <f>#REF!</f>
        <v>#REF!</v>
      </c>
      <c r="KSG90" s="205" t="e">
        <f>#REF!</f>
        <v>#REF!</v>
      </c>
      <c r="KSH90" s="205" t="e">
        <f>#REF!</f>
        <v>#REF!</v>
      </c>
      <c r="KSI90" s="205" t="e">
        <f>#REF!</f>
        <v>#REF!</v>
      </c>
      <c r="KSJ90" s="205" t="e">
        <f>#REF!</f>
        <v>#REF!</v>
      </c>
      <c r="KSK90" s="205" t="e">
        <f>#REF!</f>
        <v>#REF!</v>
      </c>
      <c r="KSL90" s="205" t="e">
        <f>#REF!</f>
        <v>#REF!</v>
      </c>
      <c r="KSM90" s="205" t="e">
        <f>#REF!</f>
        <v>#REF!</v>
      </c>
      <c r="KSN90" s="205" t="e">
        <f>#REF!</f>
        <v>#REF!</v>
      </c>
      <c r="KSO90" s="205" t="e">
        <f>#REF!</f>
        <v>#REF!</v>
      </c>
      <c r="KSP90" s="205" t="e">
        <f>#REF!</f>
        <v>#REF!</v>
      </c>
      <c r="KSQ90" s="205" t="e">
        <f>#REF!</f>
        <v>#REF!</v>
      </c>
      <c r="KSR90" s="205" t="e">
        <f>#REF!</f>
        <v>#REF!</v>
      </c>
      <c r="KSS90" s="205" t="e">
        <f>#REF!</f>
        <v>#REF!</v>
      </c>
      <c r="KST90" s="205" t="e">
        <f>#REF!</f>
        <v>#REF!</v>
      </c>
      <c r="KSU90" s="205" t="e">
        <f>#REF!</f>
        <v>#REF!</v>
      </c>
      <c r="KSV90" s="205" t="e">
        <f>#REF!</f>
        <v>#REF!</v>
      </c>
      <c r="KSW90" s="205" t="e">
        <f>#REF!</f>
        <v>#REF!</v>
      </c>
      <c r="KSX90" s="205" t="e">
        <f>#REF!</f>
        <v>#REF!</v>
      </c>
      <c r="KSY90" s="205" t="e">
        <f>#REF!</f>
        <v>#REF!</v>
      </c>
      <c r="KSZ90" s="205" t="e">
        <f>#REF!</f>
        <v>#REF!</v>
      </c>
      <c r="KTA90" s="205" t="e">
        <f>#REF!</f>
        <v>#REF!</v>
      </c>
      <c r="KTB90" s="205" t="e">
        <f>#REF!</f>
        <v>#REF!</v>
      </c>
      <c r="KTC90" s="205" t="e">
        <f>#REF!</f>
        <v>#REF!</v>
      </c>
      <c r="KTD90" s="205" t="e">
        <f>#REF!</f>
        <v>#REF!</v>
      </c>
      <c r="KTE90" s="205" t="e">
        <f>#REF!</f>
        <v>#REF!</v>
      </c>
      <c r="KTF90" s="205" t="e">
        <f>#REF!</f>
        <v>#REF!</v>
      </c>
      <c r="KTG90" s="205" t="e">
        <f>#REF!</f>
        <v>#REF!</v>
      </c>
      <c r="KTH90" s="205" t="e">
        <f>#REF!</f>
        <v>#REF!</v>
      </c>
      <c r="KTI90" s="205" t="e">
        <f>#REF!</f>
        <v>#REF!</v>
      </c>
      <c r="KTJ90" s="205" t="e">
        <f>#REF!</f>
        <v>#REF!</v>
      </c>
      <c r="KTK90" s="205" t="e">
        <f>#REF!</f>
        <v>#REF!</v>
      </c>
      <c r="KTL90" s="205" t="e">
        <f>#REF!</f>
        <v>#REF!</v>
      </c>
      <c r="KTM90" s="205" t="e">
        <f>#REF!</f>
        <v>#REF!</v>
      </c>
      <c r="KTN90" s="205" t="e">
        <f>#REF!</f>
        <v>#REF!</v>
      </c>
      <c r="KTO90" s="205" t="e">
        <f>#REF!</f>
        <v>#REF!</v>
      </c>
      <c r="KTP90" s="205" t="e">
        <f>#REF!</f>
        <v>#REF!</v>
      </c>
      <c r="KTQ90" s="205" t="e">
        <f>#REF!</f>
        <v>#REF!</v>
      </c>
      <c r="KTR90" s="205" t="e">
        <f>#REF!</f>
        <v>#REF!</v>
      </c>
      <c r="KTS90" s="205" t="e">
        <f>#REF!</f>
        <v>#REF!</v>
      </c>
      <c r="KTT90" s="205" t="e">
        <f>#REF!</f>
        <v>#REF!</v>
      </c>
      <c r="KTU90" s="205" t="e">
        <f>#REF!</f>
        <v>#REF!</v>
      </c>
      <c r="KTV90" s="205" t="e">
        <f>#REF!</f>
        <v>#REF!</v>
      </c>
      <c r="KTW90" s="205" t="e">
        <f>#REF!</f>
        <v>#REF!</v>
      </c>
      <c r="KTX90" s="205" t="e">
        <f>#REF!</f>
        <v>#REF!</v>
      </c>
      <c r="KTY90" s="205" t="e">
        <f>#REF!</f>
        <v>#REF!</v>
      </c>
      <c r="KTZ90" s="205" t="e">
        <f>#REF!</f>
        <v>#REF!</v>
      </c>
      <c r="KUA90" s="205" t="e">
        <f>#REF!</f>
        <v>#REF!</v>
      </c>
      <c r="KUB90" s="205" t="e">
        <f>#REF!</f>
        <v>#REF!</v>
      </c>
      <c r="KUC90" s="205" t="e">
        <f>#REF!</f>
        <v>#REF!</v>
      </c>
      <c r="KUD90" s="205" t="e">
        <f>#REF!</f>
        <v>#REF!</v>
      </c>
      <c r="KUE90" s="205" t="e">
        <f>#REF!</f>
        <v>#REF!</v>
      </c>
      <c r="KUF90" s="205" t="e">
        <f>#REF!</f>
        <v>#REF!</v>
      </c>
      <c r="KUG90" s="205" t="e">
        <f>#REF!</f>
        <v>#REF!</v>
      </c>
      <c r="KUH90" s="205" t="e">
        <f>#REF!</f>
        <v>#REF!</v>
      </c>
      <c r="KUI90" s="205" t="e">
        <f>#REF!</f>
        <v>#REF!</v>
      </c>
      <c r="KUJ90" s="205" t="e">
        <f>#REF!</f>
        <v>#REF!</v>
      </c>
      <c r="KUK90" s="205" t="e">
        <f>#REF!</f>
        <v>#REF!</v>
      </c>
      <c r="KUL90" s="205" t="e">
        <f>#REF!</f>
        <v>#REF!</v>
      </c>
      <c r="KUM90" s="205" t="e">
        <f>#REF!</f>
        <v>#REF!</v>
      </c>
      <c r="KUN90" s="205" t="e">
        <f>#REF!</f>
        <v>#REF!</v>
      </c>
      <c r="KUO90" s="205" t="e">
        <f>#REF!</f>
        <v>#REF!</v>
      </c>
      <c r="KUP90" s="205" t="e">
        <f>#REF!</f>
        <v>#REF!</v>
      </c>
      <c r="KUQ90" s="205" t="e">
        <f>#REF!</f>
        <v>#REF!</v>
      </c>
      <c r="KUR90" s="205" t="e">
        <f>#REF!</f>
        <v>#REF!</v>
      </c>
      <c r="KUS90" s="205" t="e">
        <f>#REF!</f>
        <v>#REF!</v>
      </c>
      <c r="KUT90" s="205" t="e">
        <f>#REF!</f>
        <v>#REF!</v>
      </c>
      <c r="KUU90" s="205" t="e">
        <f>#REF!</f>
        <v>#REF!</v>
      </c>
      <c r="KUV90" s="205" t="e">
        <f>#REF!</f>
        <v>#REF!</v>
      </c>
      <c r="KUW90" s="205" t="e">
        <f>#REF!</f>
        <v>#REF!</v>
      </c>
      <c r="KUX90" s="205" t="e">
        <f>#REF!</f>
        <v>#REF!</v>
      </c>
      <c r="KUY90" s="205" t="e">
        <f>#REF!</f>
        <v>#REF!</v>
      </c>
      <c r="KUZ90" s="205" t="e">
        <f>#REF!</f>
        <v>#REF!</v>
      </c>
      <c r="KVA90" s="205" t="e">
        <f>#REF!</f>
        <v>#REF!</v>
      </c>
      <c r="KVB90" s="205" t="e">
        <f>#REF!</f>
        <v>#REF!</v>
      </c>
      <c r="KVC90" s="205" t="e">
        <f>#REF!</f>
        <v>#REF!</v>
      </c>
      <c r="KVD90" s="205" t="e">
        <f>#REF!</f>
        <v>#REF!</v>
      </c>
      <c r="KVE90" s="205" t="e">
        <f>#REF!</f>
        <v>#REF!</v>
      </c>
      <c r="KVF90" s="205" t="e">
        <f>#REF!</f>
        <v>#REF!</v>
      </c>
      <c r="KVG90" s="205" t="e">
        <f>#REF!</f>
        <v>#REF!</v>
      </c>
      <c r="KVH90" s="205" t="e">
        <f>#REF!</f>
        <v>#REF!</v>
      </c>
      <c r="KVI90" s="205" t="e">
        <f>#REF!</f>
        <v>#REF!</v>
      </c>
      <c r="KVJ90" s="205" t="e">
        <f>#REF!</f>
        <v>#REF!</v>
      </c>
      <c r="KVK90" s="205" t="e">
        <f>#REF!</f>
        <v>#REF!</v>
      </c>
      <c r="KVL90" s="205" t="e">
        <f>#REF!</f>
        <v>#REF!</v>
      </c>
      <c r="KVM90" s="205" t="e">
        <f>#REF!</f>
        <v>#REF!</v>
      </c>
      <c r="KVN90" s="205" t="e">
        <f>#REF!</f>
        <v>#REF!</v>
      </c>
      <c r="KVO90" s="205" t="e">
        <f>#REF!</f>
        <v>#REF!</v>
      </c>
      <c r="KVP90" s="205" t="e">
        <f>#REF!</f>
        <v>#REF!</v>
      </c>
      <c r="KVQ90" s="205" t="e">
        <f>#REF!</f>
        <v>#REF!</v>
      </c>
      <c r="KVR90" s="205" t="e">
        <f>#REF!</f>
        <v>#REF!</v>
      </c>
      <c r="KVS90" s="205" t="e">
        <f>#REF!</f>
        <v>#REF!</v>
      </c>
      <c r="KVT90" s="205" t="e">
        <f>#REF!</f>
        <v>#REF!</v>
      </c>
      <c r="KVU90" s="205" t="e">
        <f>#REF!</f>
        <v>#REF!</v>
      </c>
      <c r="KVV90" s="205" t="e">
        <f>#REF!</f>
        <v>#REF!</v>
      </c>
      <c r="KVW90" s="205" t="e">
        <f>#REF!</f>
        <v>#REF!</v>
      </c>
      <c r="KVX90" s="205" t="e">
        <f>#REF!</f>
        <v>#REF!</v>
      </c>
      <c r="KVY90" s="205" t="e">
        <f>#REF!</f>
        <v>#REF!</v>
      </c>
      <c r="KVZ90" s="205" t="e">
        <f>#REF!</f>
        <v>#REF!</v>
      </c>
      <c r="KWA90" s="205" t="e">
        <f>#REF!</f>
        <v>#REF!</v>
      </c>
      <c r="KWB90" s="205" t="e">
        <f>#REF!</f>
        <v>#REF!</v>
      </c>
      <c r="KWC90" s="205" t="e">
        <f>#REF!</f>
        <v>#REF!</v>
      </c>
      <c r="KWD90" s="205" t="e">
        <f>#REF!</f>
        <v>#REF!</v>
      </c>
      <c r="KWE90" s="205" t="e">
        <f>#REF!</f>
        <v>#REF!</v>
      </c>
      <c r="KWF90" s="205" t="e">
        <f>#REF!</f>
        <v>#REF!</v>
      </c>
      <c r="KWG90" s="205" t="e">
        <f>#REF!</f>
        <v>#REF!</v>
      </c>
      <c r="KWH90" s="205" t="e">
        <f>#REF!</f>
        <v>#REF!</v>
      </c>
      <c r="KWI90" s="205" t="e">
        <f>#REF!</f>
        <v>#REF!</v>
      </c>
      <c r="KWJ90" s="205" t="e">
        <f>#REF!</f>
        <v>#REF!</v>
      </c>
      <c r="KWK90" s="205" t="e">
        <f>#REF!</f>
        <v>#REF!</v>
      </c>
      <c r="KWL90" s="205" t="e">
        <f>#REF!</f>
        <v>#REF!</v>
      </c>
      <c r="KWM90" s="205" t="e">
        <f>#REF!</f>
        <v>#REF!</v>
      </c>
      <c r="KWN90" s="205" t="e">
        <f>#REF!</f>
        <v>#REF!</v>
      </c>
      <c r="KWO90" s="205" t="e">
        <f>#REF!</f>
        <v>#REF!</v>
      </c>
      <c r="KWP90" s="205" t="e">
        <f>#REF!</f>
        <v>#REF!</v>
      </c>
      <c r="KWQ90" s="205" t="e">
        <f>#REF!</f>
        <v>#REF!</v>
      </c>
      <c r="KWR90" s="205" t="e">
        <f>#REF!</f>
        <v>#REF!</v>
      </c>
      <c r="KWS90" s="205" t="e">
        <f>#REF!</f>
        <v>#REF!</v>
      </c>
      <c r="KWT90" s="205" t="e">
        <f>#REF!</f>
        <v>#REF!</v>
      </c>
      <c r="KWU90" s="205" t="e">
        <f>#REF!</f>
        <v>#REF!</v>
      </c>
      <c r="KWV90" s="205" t="e">
        <f>#REF!</f>
        <v>#REF!</v>
      </c>
      <c r="KWW90" s="205" t="e">
        <f>#REF!</f>
        <v>#REF!</v>
      </c>
      <c r="KWX90" s="205" t="e">
        <f>#REF!</f>
        <v>#REF!</v>
      </c>
      <c r="KWY90" s="205" t="e">
        <f>#REF!</f>
        <v>#REF!</v>
      </c>
      <c r="KWZ90" s="205" t="e">
        <f>#REF!</f>
        <v>#REF!</v>
      </c>
      <c r="KXA90" s="205" t="e">
        <f>#REF!</f>
        <v>#REF!</v>
      </c>
      <c r="KXB90" s="205" t="e">
        <f>#REF!</f>
        <v>#REF!</v>
      </c>
      <c r="KXC90" s="205" t="e">
        <f>#REF!</f>
        <v>#REF!</v>
      </c>
      <c r="KXD90" s="205" t="e">
        <f>#REF!</f>
        <v>#REF!</v>
      </c>
      <c r="KXE90" s="205" t="e">
        <f>#REF!</f>
        <v>#REF!</v>
      </c>
      <c r="KXF90" s="205" t="e">
        <f>#REF!</f>
        <v>#REF!</v>
      </c>
      <c r="KXG90" s="205" t="e">
        <f>#REF!</f>
        <v>#REF!</v>
      </c>
      <c r="KXH90" s="205" t="e">
        <f>#REF!</f>
        <v>#REF!</v>
      </c>
      <c r="KXI90" s="205" t="e">
        <f>#REF!</f>
        <v>#REF!</v>
      </c>
      <c r="KXJ90" s="205" t="e">
        <f>#REF!</f>
        <v>#REF!</v>
      </c>
      <c r="KXK90" s="205" t="e">
        <f>#REF!</f>
        <v>#REF!</v>
      </c>
      <c r="KXL90" s="205" t="e">
        <f>#REF!</f>
        <v>#REF!</v>
      </c>
      <c r="KXM90" s="205" t="e">
        <f>#REF!</f>
        <v>#REF!</v>
      </c>
      <c r="KXN90" s="205" t="e">
        <f>#REF!</f>
        <v>#REF!</v>
      </c>
      <c r="KXO90" s="205" t="e">
        <f>#REF!</f>
        <v>#REF!</v>
      </c>
      <c r="KXP90" s="205" t="e">
        <f>#REF!</f>
        <v>#REF!</v>
      </c>
      <c r="KXQ90" s="205" t="e">
        <f>#REF!</f>
        <v>#REF!</v>
      </c>
      <c r="KXR90" s="205" t="e">
        <f>#REF!</f>
        <v>#REF!</v>
      </c>
      <c r="KXS90" s="205" t="e">
        <f>#REF!</f>
        <v>#REF!</v>
      </c>
      <c r="KXT90" s="205" t="e">
        <f>#REF!</f>
        <v>#REF!</v>
      </c>
      <c r="KXU90" s="205" t="e">
        <f>#REF!</f>
        <v>#REF!</v>
      </c>
      <c r="KXV90" s="205" t="e">
        <f>#REF!</f>
        <v>#REF!</v>
      </c>
      <c r="KXW90" s="205" t="e">
        <f>#REF!</f>
        <v>#REF!</v>
      </c>
      <c r="KXX90" s="205" t="e">
        <f>#REF!</f>
        <v>#REF!</v>
      </c>
      <c r="KXY90" s="205" t="e">
        <f>#REF!</f>
        <v>#REF!</v>
      </c>
      <c r="KXZ90" s="205" t="e">
        <f>#REF!</f>
        <v>#REF!</v>
      </c>
      <c r="KYA90" s="205" t="e">
        <f>#REF!</f>
        <v>#REF!</v>
      </c>
      <c r="KYB90" s="205" t="e">
        <f>#REF!</f>
        <v>#REF!</v>
      </c>
      <c r="KYC90" s="205" t="e">
        <f>#REF!</f>
        <v>#REF!</v>
      </c>
      <c r="KYD90" s="205" t="e">
        <f>#REF!</f>
        <v>#REF!</v>
      </c>
      <c r="KYE90" s="205" t="e">
        <f>#REF!</f>
        <v>#REF!</v>
      </c>
      <c r="KYF90" s="205" t="e">
        <f>#REF!</f>
        <v>#REF!</v>
      </c>
      <c r="KYG90" s="205" t="e">
        <f>#REF!</f>
        <v>#REF!</v>
      </c>
      <c r="KYH90" s="205" t="e">
        <f>#REF!</f>
        <v>#REF!</v>
      </c>
      <c r="KYI90" s="205" t="e">
        <f>#REF!</f>
        <v>#REF!</v>
      </c>
      <c r="KYJ90" s="205" t="e">
        <f>#REF!</f>
        <v>#REF!</v>
      </c>
      <c r="KYK90" s="205" t="e">
        <f>#REF!</f>
        <v>#REF!</v>
      </c>
      <c r="KYL90" s="205" t="e">
        <f>#REF!</f>
        <v>#REF!</v>
      </c>
      <c r="KYM90" s="205" t="e">
        <f>#REF!</f>
        <v>#REF!</v>
      </c>
      <c r="KYN90" s="205" t="e">
        <f>#REF!</f>
        <v>#REF!</v>
      </c>
      <c r="KYO90" s="205" t="e">
        <f>#REF!</f>
        <v>#REF!</v>
      </c>
      <c r="KYP90" s="205" t="e">
        <f>#REF!</f>
        <v>#REF!</v>
      </c>
      <c r="KYQ90" s="205" t="e">
        <f>#REF!</f>
        <v>#REF!</v>
      </c>
      <c r="KYR90" s="205" t="e">
        <f>#REF!</f>
        <v>#REF!</v>
      </c>
      <c r="KYS90" s="205" t="e">
        <f>#REF!</f>
        <v>#REF!</v>
      </c>
      <c r="KYT90" s="205" t="e">
        <f>#REF!</f>
        <v>#REF!</v>
      </c>
      <c r="KYU90" s="205" t="e">
        <f>#REF!</f>
        <v>#REF!</v>
      </c>
      <c r="KYV90" s="205" t="e">
        <f>#REF!</f>
        <v>#REF!</v>
      </c>
      <c r="KYW90" s="205" t="e">
        <f>#REF!</f>
        <v>#REF!</v>
      </c>
      <c r="KYX90" s="205" t="e">
        <f>#REF!</f>
        <v>#REF!</v>
      </c>
      <c r="KYY90" s="205" t="e">
        <f>#REF!</f>
        <v>#REF!</v>
      </c>
      <c r="KYZ90" s="205" t="e">
        <f>#REF!</f>
        <v>#REF!</v>
      </c>
      <c r="KZA90" s="205" t="e">
        <f>#REF!</f>
        <v>#REF!</v>
      </c>
      <c r="KZB90" s="205" t="e">
        <f>#REF!</f>
        <v>#REF!</v>
      </c>
      <c r="KZC90" s="205" t="e">
        <f>#REF!</f>
        <v>#REF!</v>
      </c>
      <c r="KZD90" s="205" t="e">
        <f>#REF!</f>
        <v>#REF!</v>
      </c>
      <c r="KZE90" s="205" t="e">
        <f>#REF!</f>
        <v>#REF!</v>
      </c>
      <c r="KZF90" s="205" t="e">
        <f>#REF!</f>
        <v>#REF!</v>
      </c>
      <c r="KZG90" s="205" t="e">
        <f>#REF!</f>
        <v>#REF!</v>
      </c>
      <c r="KZH90" s="205" t="e">
        <f>#REF!</f>
        <v>#REF!</v>
      </c>
      <c r="KZI90" s="205" t="e">
        <f>#REF!</f>
        <v>#REF!</v>
      </c>
      <c r="KZJ90" s="205" t="e">
        <f>#REF!</f>
        <v>#REF!</v>
      </c>
      <c r="KZK90" s="205" t="e">
        <f>#REF!</f>
        <v>#REF!</v>
      </c>
      <c r="KZL90" s="205" t="e">
        <f>#REF!</f>
        <v>#REF!</v>
      </c>
      <c r="KZM90" s="205" t="e">
        <f>#REF!</f>
        <v>#REF!</v>
      </c>
      <c r="KZN90" s="205" t="e">
        <f>#REF!</f>
        <v>#REF!</v>
      </c>
      <c r="KZO90" s="205" t="e">
        <f>#REF!</f>
        <v>#REF!</v>
      </c>
      <c r="KZP90" s="205" t="e">
        <f>#REF!</f>
        <v>#REF!</v>
      </c>
      <c r="KZQ90" s="205" t="e">
        <f>#REF!</f>
        <v>#REF!</v>
      </c>
      <c r="KZR90" s="205" t="e">
        <f>#REF!</f>
        <v>#REF!</v>
      </c>
      <c r="KZS90" s="205" t="e">
        <f>#REF!</f>
        <v>#REF!</v>
      </c>
      <c r="KZT90" s="205" t="e">
        <f>#REF!</f>
        <v>#REF!</v>
      </c>
      <c r="KZU90" s="205" t="e">
        <f>#REF!</f>
        <v>#REF!</v>
      </c>
      <c r="KZV90" s="205" t="e">
        <f>#REF!</f>
        <v>#REF!</v>
      </c>
      <c r="KZW90" s="205" t="e">
        <f>#REF!</f>
        <v>#REF!</v>
      </c>
      <c r="KZX90" s="205" t="e">
        <f>#REF!</f>
        <v>#REF!</v>
      </c>
      <c r="KZY90" s="205" t="e">
        <f>#REF!</f>
        <v>#REF!</v>
      </c>
      <c r="KZZ90" s="205" t="e">
        <f>#REF!</f>
        <v>#REF!</v>
      </c>
      <c r="LAA90" s="205" t="e">
        <f>#REF!</f>
        <v>#REF!</v>
      </c>
      <c r="LAB90" s="205" t="e">
        <f>#REF!</f>
        <v>#REF!</v>
      </c>
      <c r="LAC90" s="205" t="e">
        <f>#REF!</f>
        <v>#REF!</v>
      </c>
      <c r="LAD90" s="205" t="e">
        <f>#REF!</f>
        <v>#REF!</v>
      </c>
      <c r="LAE90" s="205" t="e">
        <f>#REF!</f>
        <v>#REF!</v>
      </c>
      <c r="LAF90" s="205" t="e">
        <f>#REF!</f>
        <v>#REF!</v>
      </c>
      <c r="LAG90" s="205" t="e">
        <f>#REF!</f>
        <v>#REF!</v>
      </c>
      <c r="LAH90" s="205" t="e">
        <f>#REF!</f>
        <v>#REF!</v>
      </c>
      <c r="LAI90" s="205" t="e">
        <f>#REF!</f>
        <v>#REF!</v>
      </c>
      <c r="LAJ90" s="205" t="e">
        <f>#REF!</f>
        <v>#REF!</v>
      </c>
      <c r="LAK90" s="205" t="e">
        <f>#REF!</f>
        <v>#REF!</v>
      </c>
      <c r="LAL90" s="205" t="e">
        <f>#REF!</f>
        <v>#REF!</v>
      </c>
      <c r="LAM90" s="205" t="e">
        <f>#REF!</f>
        <v>#REF!</v>
      </c>
      <c r="LAN90" s="205" t="e">
        <f>#REF!</f>
        <v>#REF!</v>
      </c>
      <c r="LAO90" s="205" t="e">
        <f>#REF!</f>
        <v>#REF!</v>
      </c>
      <c r="LAP90" s="205" t="e">
        <f>#REF!</f>
        <v>#REF!</v>
      </c>
      <c r="LAQ90" s="205" t="e">
        <f>#REF!</f>
        <v>#REF!</v>
      </c>
      <c r="LAR90" s="205" t="e">
        <f>#REF!</f>
        <v>#REF!</v>
      </c>
      <c r="LAS90" s="205" t="e">
        <f>#REF!</f>
        <v>#REF!</v>
      </c>
      <c r="LAT90" s="205" t="e">
        <f>#REF!</f>
        <v>#REF!</v>
      </c>
      <c r="LAU90" s="205" t="e">
        <f>#REF!</f>
        <v>#REF!</v>
      </c>
      <c r="LAV90" s="205" t="e">
        <f>#REF!</f>
        <v>#REF!</v>
      </c>
      <c r="LAW90" s="205" t="e">
        <f>#REF!</f>
        <v>#REF!</v>
      </c>
      <c r="LAX90" s="205" t="e">
        <f>#REF!</f>
        <v>#REF!</v>
      </c>
      <c r="LAY90" s="205" t="e">
        <f>#REF!</f>
        <v>#REF!</v>
      </c>
      <c r="LAZ90" s="205" t="e">
        <f>#REF!</f>
        <v>#REF!</v>
      </c>
      <c r="LBA90" s="205" t="e">
        <f>#REF!</f>
        <v>#REF!</v>
      </c>
      <c r="LBB90" s="205" t="e">
        <f>#REF!</f>
        <v>#REF!</v>
      </c>
      <c r="LBC90" s="205" t="e">
        <f>#REF!</f>
        <v>#REF!</v>
      </c>
      <c r="LBD90" s="205" t="e">
        <f>#REF!</f>
        <v>#REF!</v>
      </c>
      <c r="LBE90" s="205" t="e">
        <f>#REF!</f>
        <v>#REF!</v>
      </c>
      <c r="LBF90" s="205" t="e">
        <f>#REF!</f>
        <v>#REF!</v>
      </c>
      <c r="LBG90" s="205" t="e">
        <f>#REF!</f>
        <v>#REF!</v>
      </c>
      <c r="LBH90" s="205" t="e">
        <f>#REF!</f>
        <v>#REF!</v>
      </c>
      <c r="LBI90" s="205" t="e">
        <f>#REF!</f>
        <v>#REF!</v>
      </c>
      <c r="LBJ90" s="205" t="e">
        <f>#REF!</f>
        <v>#REF!</v>
      </c>
      <c r="LBK90" s="205" t="e">
        <f>#REF!</f>
        <v>#REF!</v>
      </c>
      <c r="LBL90" s="205" t="e">
        <f>#REF!</f>
        <v>#REF!</v>
      </c>
      <c r="LBM90" s="205" t="e">
        <f>#REF!</f>
        <v>#REF!</v>
      </c>
      <c r="LBN90" s="205" t="e">
        <f>#REF!</f>
        <v>#REF!</v>
      </c>
      <c r="LBO90" s="205" t="e">
        <f>#REF!</f>
        <v>#REF!</v>
      </c>
      <c r="LBP90" s="205" t="e">
        <f>#REF!</f>
        <v>#REF!</v>
      </c>
      <c r="LBQ90" s="205" t="e">
        <f>#REF!</f>
        <v>#REF!</v>
      </c>
      <c r="LBR90" s="205" t="e">
        <f>#REF!</f>
        <v>#REF!</v>
      </c>
      <c r="LBS90" s="205" t="e">
        <f>#REF!</f>
        <v>#REF!</v>
      </c>
      <c r="LBT90" s="205" t="e">
        <f>#REF!</f>
        <v>#REF!</v>
      </c>
      <c r="LBU90" s="205" t="e">
        <f>#REF!</f>
        <v>#REF!</v>
      </c>
      <c r="LBV90" s="205" t="e">
        <f>#REF!</f>
        <v>#REF!</v>
      </c>
      <c r="LBW90" s="205" t="e">
        <f>#REF!</f>
        <v>#REF!</v>
      </c>
      <c r="LBX90" s="205" t="e">
        <f>#REF!</f>
        <v>#REF!</v>
      </c>
      <c r="LBY90" s="205" t="e">
        <f>#REF!</f>
        <v>#REF!</v>
      </c>
      <c r="LBZ90" s="205" t="e">
        <f>#REF!</f>
        <v>#REF!</v>
      </c>
      <c r="LCA90" s="205" t="e">
        <f>#REF!</f>
        <v>#REF!</v>
      </c>
      <c r="LCB90" s="205" t="e">
        <f>#REF!</f>
        <v>#REF!</v>
      </c>
      <c r="LCC90" s="205" t="e">
        <f>#REF!</f>
        <v>#REF!</v>
      </c>
      <c r="LCD90" s="205" t="e">
        <f>#REF!</f>
        <v>#REF!</v>
      </c>
      <c r="LCE90" s="205" t="e">
        <f>#REF!</f>
        <v>#REF!</v>
      </c>
      <c r="LCF90" s="205" t="e">
        <f>#REF!</f>
        <v>#REF!</v>
      </c>
      <c r="LCG90" s="205" t="e">
        <f>#REF!</f>
        <v>#REF!</v>
      </c>
      <c r="LCH90" s="205" t="e">
        <f>#REF!</f>
        <v>#REF!</v>
      </c>
      <c r="LCI90" s="205" t="e">
        <f>#REF!</f>
        <v>#REF!</v>
      </c>
      <c r="LCJ90" s="205" t="e">
        <f>#REF!</f>
        <v>#REF!</v>
      </c>
      <c r="LCK90" s="205" t="e">
        <f>#REF!</f>
        <v>#REF!</v>
      </c>
      <c r="LCL90" s="205" t="e">
        <f>#REF!</f>
        <v>#REF!</v>
      </c>
      <c r="LCM90" s="205" t="e">
        <f>#REF!</f>
        <v>#REF!</v>
      </c>
      <c r="LCN90" s="205" t="e">
        <f>#REF!</f>
        <v>#REF!</v>
      </c>
      <c r="LCO90" s="205" t="e">
        <f>#REF!</f>
        <v>#REF!</v>
      </c>
      <c r="LCP90" s="205" t="e">
        <f>#REF!</f>
        <v>#REF!</v>
      </c>
      <c r="LCQ90" s="205" t="e">
        <f>#REF!</f>
        <v>#REF!</v>
      </c>
      <c r="LCR90" s="205" t="e">
        <f>#REF!</f>
        <v>#REF!</v>
      </c>
      <c r="LCS90" s="205" t="e">
        <f>#REF!</f>
        <v>#REF!</v>
      </c>
      <c r="LCT90" s="205" t="e">
        <f>#REF!</f>
        <v>#REF!</v>
      </c>
      <c r="LCU90" s="205" t="e">
        <f>#REF!</f>
        <v>#REF!</v>
      </c>
      <c r="LCV90" s="205" t="e">
        <f>#REF!</f>
        <v>#REF!</v>
      </c>
      <c r="LCW90" s="205" t="e">
        <f>#REF!</f>
        <v>#REF!</v>
      </c>
      <c r="LCX90" s="205" t="e">
        <f>#REF!</f>
        <v>#REF!</v>
      </c>
      <c r="LCY90" s="205" t="e">
        <f>#REF!</f>
        <v>#REF!</v>
      </c>
      <c r="LCZ90" s="205" t="e">
        <f>#REF!</f>
        <v>#REF!</v>
      </c>
      <c r="LDA90" s="205" t="e">
        <f>#REF!</f>
        <v>#REF!</v>
      </c>
      <c r="LDB90" s="205" t="e">
        <f>#REF!</f>
        <v>#REF!</v>
      </c>
      <c r="LDC90" s="205" t="e">
        <f>#REF!</f>
        <v>#REF!</v>
      </c>
      <c r="LDD90" s="205" t="e">
        <f>#REF!</f>
        <v>#REF!</v>
      </c>
      <c r="LDE90" s="205" t="e">
        <f>#REF!</f>
        <v>#REF!</v>
      </c>
      <c r="LDF90" s="205" t="e">
        <f>#REF!</f>
        <v>#REF!</v>
      </c>
      <c r="LDG90" s="205" t="e">
        <f>#REF!</f>
        <v>#REF!</v>
      </c>
      <c r="LDH90" s="205" t="e">
        <f>#REF!</f>
        <v>#REF!</v>
      </c>
      <c r="LDI90" s="205" t="e">
        <f>#REF!</f>
        <v>#REF!</v>
      </c>
      <c r="LDJ90" s="205" t="e">
        <f>#REF!</f>
        <v>#REF!</v>
      </c>
      <c r="LDK90" s="205" t="e">
        <f>#REF!</f>
        <v>#REF!</v>
      </c>
      <c r="LDL90" s="205" t="e">
        <f>#REF!</f>
        <v>#REF!</v>
      </c>
      <c r="LDM90" s="205" t="e">
        <f>#REF!</f>
        <v>#REF!</v>
      </c>
      <c r="LDN90" s="205" t="e">
        <f>#REF!</f>
        <v>#REF!</v>
      </c>
      <c r="LDO90" s="205" t="e">
        <f>#REF!</f>
        <v>#REF!</v>
      </c>
      <c r="LDP90" s="205" t="e">
        <f>#REF!</f>
        <v>#REF!</v>
      </c>
      <c r="LDQ90" s="205" t="e">
        <f>#REF!</f>
        <v>#REF!</v>
      </c>
      <c r="LDR90" s="205" t="e">
        <f>#REF!</f>
        <v>#REF!</v>
      </c>
      <c r="LDS90" s="205" t="e">
        <f>#REF!</f>
        <v>#REF!</v>
      </c>
      <c r="LDT90" s="205" t="e">
        <f>#REF!</f>
        <v>#REF!</v>
      </c>
      <c r="LDU90" s="205" t="e">
        <f>#REF!</f>
        <v>#REF!</v>
      </c>
      <c r="LDV90" s="205" t="e">
        <f>#REF!</f>
        <v>#REF!</v>
      </c>
      <c r="LDW90" s="205" t="e">
        <f>#REF!</f>
        <v>#REF!</v>
      </c>
      <c r="LDX90" s="205" t="e">
        <f>#REF!</f>
        <v>#REF!</v>
      </c>
      <c r="LDY90" s="205" t="e">
        <f>#REF!</f>
        <v>#REF!</v>
      </c>
      <c r="LDZ90" s="205" t="e">
        <f>#REF!</f>
        <v>#REF!</v>
      </c>
      <c r="LEA90" s="205" t="e">
        <f>#REF!</f>
        <v>#REF!</v>
      </c>
      <c r="LEB90" s="205" t="e">
        <f>#REF!</f>
        <v>#REF!</v>
      </c>
      <c r="LEC90" s="205" t="e">
        <f>#REF!</f>
        <v>#REF!</v>
      </c>
      <c r="LED90" s="205" t="e">
        <f>#REF!</f>
        <v>#REF!</v>
      </c>
      <c r="LEE90" s="205" t="e">
        <f>#REF!</f>
        <v>#REF!</v>
      </c>
      <c r="LEF90" s="205" t="e">
        <f>#REF!</f>
        <v>#REF!</v>
      </c>
      <c r="LEG90" s="205" t="e">
        <f>#REF!</f>
        <v>#REF!</v>
      </c>
      <c r="LEH90" s="205" t="e">
        <f>#REF!</f>
        <v>#REF!</v>
      </c>
      <c r="LEI90" s="205" t="e">
        <f>#REF!</f>
        <v>#REF!</v>
      </c>
      <c r="LEJ90" s="205" t="e">
        <f>#REF!</f>
        <v>#REF!</v>
      </c>
      <c r="LEK90" s="205" t="e">
        <f>#REF!</f>
        <v>#REF!</v>
      </c>
      <c r="LEL90" s="205" t="e">
        <f>#REF!</f>
        <v>#REF!</v>
      </c>
      <c r="LEM90" s="205" t="e">
        <f>#REF!</f>
        <v>#REF!</v>
      </c>
      <c r="LEN90" s="205" t="e">
        <f>#REF!</f>
        <v>#REF!</v>
      </c>
      <c r="LEO90" s="205" t="e">
        <f>#REF!</f>
        <v>#REF!</v>
      </c>
      <c r="LEP90" s="205" t="e">
        <f>#REF!</f>
        <v>#REF!</v>
      </c>
      <c r="LEQ90" s="205" t="e">
        <f>#REF!</f>
        <v>#REF!</v>
      </c>
      <c r="LER90" s="205" t="e">
        <f>#REF!</f>
        <v>#REF!</v>
      </c>
      <c r="LES90" s="205" t="e">
        <f>#REF!</f>
        <v>#REF!</v>
      </c>
      <c r="LET90" s="205" t="e">
        <f>#REF!</f>
        <v>#REF!</v>
      </c>
      <c r="LEU90" s="205" t="e">
        <f>#REF!</f>
        <v>#REF!</v>
      </c>
      <c r="LEV90" s="205" t="e">
        <f>#REF!</f>
        <v>#REF!</v>
      </c>
      <c r="LEW90" s="205" t="e">
        <f>#REF!</f>
        <v>#REF!</v>
      </c>
      <c r="LEX90" s="205" t="e">
        <f>#REF!</f>
        <v>#REF!</v>
      </c>
      <c r="LEY90" s="205" t="e">
        <f>#REF!</f>
        <v>#REF!</v>
      </c>
      <c r="LEZ90" s="205" t="e">
        <f>#REF!</f>
        <v>#REF!</v>
      </c>
      <c r="LFA90" s="205" t="e">
        <f>#REF!</f>
        <v>#REF!</v>
      </c>
      <c r="LFB90" s="205" t="e">
        <f>#REF!</f>
        <v>#REF!</v>
      </c>
      <c r="LFC90" s="205" t="e">
        <f>#REF!</f>
        <v>#REF!</v>
      </c>
      <c r="LFD90" s="205" t="e">
        <f>#REF!</f>
        <v>#REF!</v>
      </c>
      <c r="LFE90" s="205" t="e">
        <f>#REF!</f>
        <v>#REF!</v>
      </c>
      <c r="LFF90" s="205" t="e">
        <f>#REF!</f>
        <v>#REF!</v>
      </c>
      <c r="LFG90" s="205" t="e">
        <f>#REF!</f>
        <v>#REF!</v>
      </c>
      <c r="LFH90" s="205" t="e">
        <f>#REF!</f>
        <v>#REF!</v>
      </c>
      <c r="LFI90" s="205" t="e">
        <f>#REF!</f>
        <v>#REF!</v>
      </c>
      <c r="LFJ90" s="205" t="e">
        <f>#REF!</f>
        <v>#REF!</v>
      </c>
      <c r="LFK90" s="205" t="e">
        <f>#REF!</f>
        <v>#REF!</v>
      </c>
      <c r="LFL90" s="205" t="e">
        <f>#REF!</f>
        <v>#REF!</v>
      </c>
      <c r="LFM90" s="205" t="e">
        <f>#REF!</f>
        <v>#REF!</v>
      </c>
      <c r="LFN90" s="205" t="e">
        <f>#REF!</f>
        <v>#REF!</v>
      </c>
      <c r="LFO90" s="205" t="e">
        <f>#REF!</f>
        <v>#REF!</v>
      </c>
      <c r="LFP90" s="205" t="e">
        <f>#REF!</f>
        <v>#REF!</v>
      </c>
      <c r="LFQ90" s="205" t="e">
        <f>#REF!</f>
        <v>#REF!</v>
      </c>
      <c r="LFR90" s="205" t="e">
        <f>#REF!</f>
        <v>#REF!</v>
      </c>
      <c r="LFS90" s="205" t="e">
        <f>#REF!</f>
        <v>#REF!</v>
      </c>
      <c r="LFT90" s="205" t="e">
        <f>#REF!</f>
        <v>#REF!</v>
      </c>
      <c r="LFU90" s="205" t="e">
        <f>#REF!</f>
        <v>#REF!</v>
      </c>
      <c r="LFV90" s="205" t="e">
        <f>#REF!</f>
        <v>#REF!</v>
      </c>
      <c r="LFW90" s="205" t="e">
        <f>#REF!</f>
        <v>#REF!</v>
      </c>
      <c r="LFX90" s="205" t="e">
        <f>#REF!</f>
        <v>#REF!</v>
      </c>
      <c r="LFY90" s="205" t="e">
        <f>#REF!</f>
        <v>#REF!</v>
      </c>
      <c r="LFZ90" s="205" t="e">
        <f>#REF!</f>
        <v>#REF!</v>
      </c>
      <c r="LGA90" s="205" t="e">
        <f>#REF!</f>
        <v>#REF!</v>
      </c>
      <c r="LGB90" s="205" t="e">
        <f>#REF!</f>
        <v>#REF!</v>
      </c>
      <c r="LGC90" s="205" t="e">
        <f>#REF!</f>
        <v>#REF!</v>
      </c>
      <c r="LGD90" s="205" t="e">
        <f>#REF!</f>
        <v>#REF!</v>
      </c>
      <c r="LGE90" s="205" t="e">
        <f>#REF!</f>
        <v>#REF!</v>
      </c>
      <c r="LGF90" s="205" t="e">
        <f>#REF!</f>
        <v>#REF!</v>
      </c>
      <c r="LGG90" s="205" t="e">
        <f>#REF!</f>
        <v>#REF!</v>
      </c>
      <c r="LGH90" s="205" t="e">
        <f>#REF!</f>
        <v>#REF!</v>
      </c>
      <c r="LGI90" s="205" t="e">
        <f>#REF!</f>
        <v>#REF!</v>
      </c>
      <c r="LGJ90" s="205" t="e">
        <f>#REF!</f>
        <v>#REF!</v>
      </c>
      <c r="LGK90" s="205" t="e">
        <f>#REF!</f>
        <v>#REF!</v>
      </c>
      <c r="LGL90" s="205" t="e">
        <f>#REF!</f>
        <v>#REF!</v>
      </c>
      <c r="LGM90" s="205" t="e">
        <f>#REF!</f>
        <v>#REF!</v>
      </c>
      <c r="LGN90" s="205" t="e">
        <f>#REF!</f>
        <v>#REF!</v>
      </c>
      <c r="LGO90" s="205" t="e">
        <f>#REF!</f>
        <v>#REF!</v>
      </c>
      <c r="LGP90" s="205" t="e">
        <f>#REF!</f>
        <v>#REF!</v>
      </c>
      <c r="LGQ90" s="205" t="e">
        <f>#REF!</f>
        <v>#REF!</v>
      </c>
      <c r="LGR90" s="205" t="e">
        <f>#REF!</f>
        <v>#REF!</v>
      </c>
      <c r="LGS90" s="205" t="e">
        <f>#REF!</f>
        <v>#REF!</v>
      </c>
      <c r="LGT90" s="205" t="e">
        <f>#REF!</f>
        <v>#REF!</v>
      </c>
      <c r="LGU90" s="205" t="e">
        <f>#REF!</f>
        <v>#REF!</v>
      </c>
      <c r="LGV90" s="205" t="e">
        <f>#REF!</f>
        <v>#REF!</v>
      </c>
      <c r="LGW90" s="205" t="e">
        <f>#REF!</f>
        <v>#REF!</v>
      </c>
      <c r="LGX90" s="205" t="e">
        <f>#REF!</f>
        <v>#REF!</v>
      </c>
      <c r="LGY90" s="205" t="e">
        <f>#REF!</f>
        <v>#REF!</v>
      </c>
      <c r="LGZ90" s="205" t="e">
        <f>#REF!</f>
        <v>#REF!</v>
      </c>
      <c r="LHA90" s="205" t="e">
        <f>#REF!</f>
        <v>#REF!</v>
      </c>
      <c r="LHB90" s="205" t="e">
        <f>#REF!</f>
        <v>#REF!</v>
      </c>
      <c r="LHC90" s="205" t="e">
        <f>#REF!</f>
        <v>#REF!</v>
      </c>
      <c r="LHD90" s="205" t="e">
        <f>#REF!</f>
        <v>#REF!</v>
      </c>
      <c r="LHE90" s="205" t="e">
        <f>#REF!</f>
        <v>#REF!</v>
      </c>
      <c r="LHF90" s="205" t="e">
        <f>#REF!</f>
        <v>#REF!</v>
      </c>
      <c r="LHG90" s="205" t="e">
        <f>#REF!</f>
        <v>#REF!</v>
      </c>
      <c r="LHH90" s="205" t="e">
        <f>#REF!</f>
        <v>#REF!</v>
      </c>
      <c r="LHI90" s="205" t="e">
        <f>#REF!</f>
        <v>#REF!</v>
      </c>
      <c r="LHJ90" s="205" t="e">
        <f>#REF!</f>
        <v>#REF!</v>
      </c>
      <c r="LHK90" s="205" t="e">
        <f>#REF!</f>
        <v>#REF!</v>
      </c>
      <c r="LHL90" s="205" t="e">
        <f>#REF!</f>
        <v>#REF!</v>
      </c>
      <c r="LHM90" s="205" t="e">
        <f>#REF!</f>
        <v>#REF!</v>
      </c>
      <c r="LHN90" s="205" t="e">
        <f>#REF!</f>
        <v>#REF!</v>
      </c>
      <c r="LHO90" s="205" t="e">
        <f>#REF!</f>
        <v>#REF!</v>
      </c>
      <c r="LHP90" s="205" t="e">
        <f>#REF!</f>
        <v>#REF!</v>
      </c>
      <c r="LHQ90" s="205" t="e">
        <f>#REF!</f>
        <v>#REF!</v>
      </c>
      <c r="LHR90" s="205" t="e">
        <f>#REF!</f>
        <v>#REF!</v>
      </c>
      <c r="LHS90" s="205" t="e">
        <f>#REF!</f>
        <v>#REF!</v>
      </c>
      <c r="LHT90" s="205" t="e">
        <f>#REF!</f>
        <v>#REF!</v>
      </c>
      <c r="LHU90" s="205" t="e">
        <f>#REF!</f>
        <v>#REF!</v>
      </c>
      <c r="LHV90" s="205" t="e">
        <f>#REF!</f>
        <v>#REF!</v>
      </c>
      <c r="LHW90" s="205" t="e">
        <f>#REF!</f>
        <v>#REF!</v>
      </c>
      <c r="LHX90" s="205" t="e">
        <f>#REF!</f>
        <v>#REF!</v>
      </c>
      <c r="LHY90" s="205" t="e">
        <f>#REF!</f>
        <v>#REF!</v>
      </c>
      <c r="LHZ90" s="205" t="e">
        <f>#REF!</f>
        <v>#REF!</v>
      </c>
      <c r="LIA90" s="205" t="e">
        <f>#REF!</f>
        <v>#REF!</v>
      </c>
      <c r="LIB90" s="205" t="e">
        <f>#REF!</f>
        <v>#REF!</v>
      </c>
      <c r="LIC90" s="205" t="e">
        <f>#REF!</f>
        <v>#REF!</v>
      </c>
      <c r="LID90" s="205" t="e">
        <f>#REF!</f>
        <v>#REF!</v>
      </c>
      <c r="LIE90" s="205" t="e">
        <f>#REF!</f>
        <v>#REF!</v>
      </c>
      <c r="LIF90" s="205" t="e">
        <f>#REF!</f>
        <v>#REF!</v>
      </c>
      <c r="LIG90" s="205" t="e">
        <f>#REF!</f>
        <v>#REF!</v>
      </c>
      <c r="LIH90" s="205" t="e">
        <f>#REF!</f>
        <v>#REF!</v>
      </c>
      <c r="LII90" s="205" t="e">
        <f>#REF!</f>
        <v>#REF!</v>
      </c>
      <c r="LIJ90" s="205" t="e">
        <f>#REF!</f>
        <v>#REF!</v>
      </c>
      <c r="LIK90" s="205" t="e">
        <f>#REF!</f>
        <v>#REF!</v>
      </c>
      <c r="LIL90" s="205" t="e">
        <f>#REF!</f>
        <v>#REF!</v>
      </c>
      <c r="LIM90" s="205" t="e">
        <f>#REF!</f>
        <v>#REF!</v>
      </c>
      <c r="LIN90" s="205" t="e">
        <f>#REF!</f>
        <v>#REF!</v>
      </c>
      <c r="LIO90" s="205" t="e">
        <f>#REF!</f>
        <v>#REF!</v>
      </c>
      <c r="LIP90" s="205" t="e">
        <f>#REF!</f>
        <v>#REF!</v>
      </c>
      <c r="LIQ90" s="205" t="e">
        <f>#REF!</f>
        <v>#REF!</v>
      </c>
      <c r="LIR90" s="205" t="e">
        <f>#REF!</f>
        <v>#REF!</v>
      </c>
      <c r="LIS90" s="205" t="e">
        <f>#REF!</f>
        <v>#REF!</v>
      </c>
      <c r="LIT90" s="205" t="e">
        <f>#REF!</f>
        <v>#REF!</v>
      </c>
      <c r="LIU90" s="205" t="e">
        <f>#REF!</f>
        <v>#REF!</v>
      </c>
      <c r="LIV90" s="205" t="e">
        <f>#REF!</f>
        <v>#REF!</v>
      </c>
      <c r="LIW90" s="205" t="e">
        <f>#REF!</f>
        <v>#REF!</v>
      </c>
      <c r="LIX90" s="205" t="e">
        <f>#REF!</f>
        <v>#REF!</v>
      </c>
      <c r="LIY90" s="205" t="e">
        <f>#REF!</f>
        <v>#REF!</v>
      </c>
      <c r="LIZ90" s="205" t="e">
        <f>#REF!</f>
        <v>#REF!</v>
      </c>
      <c r="LJA90" s="205" t="e">
        <f>#REF!</f>
        <v>#REF!</v>
      </c>
      <c r="LJB90" s="205" t="e">
        <f>#REF!</f>
        <v>#REF!</v>
      </c>
      <c r="LJC90" s="205" t="e">
        <f>#REF!</f>
        <v>#REF!</v>
      </c>
      <c r="LJD90" s="205" t="e">
        <f>#REF!</f>
        <v>#REF!</v>
      </c>
      <c r="LJE90" s="205" t="e">
        <f>#REF!</f>
        <v>#REF!</v>
      </c>
      <c r="LJF90" s="205" t="e">
        <f>#REF!</f>
        <v>#REF!</v>
      </c>
      <c r="LJG90" s="205" t="e">
        <f>#REF!</f>
        <v>#REF!</v>
      </c>
      <c r="LJH90" s="205" t="e">
        <f>#REF!</f>
        <v>#REF!</v>
      </c>
      <c r="LJI90" s="205" t="e">
        <f>#REF!</f>
        <v>#REF!</v>
      </c>
      <c r="LJJ90" s="205" t="e">
        <f>#REF!</f>
        <v>#REF!</v>
      </c>
      <c r="LJK90" s="205" t="e">
        <f>#REF!</f>
        <v>#REF!</v>
      </c>
      <c r="LJL90" s="205" t="e">
        <f>#REF!</f>
        <v>#REF!</v>
      </c>
      <c r="LJM90" s="205" t="e">
        <f>#REF!</f>
        <v>#REF!</v>
      </c>
      <c r="LJN90" s="205" t="e">
        <f>#REF!</f>
        <v>#REF!</v>
      </c>
      <c r="LJO90" s="205" t="e">
        <f>#REF!</f>
        <v>#REF!</v>
      </c>
      <c r="LJP90" s="205" t="e">
        <f>#REF!</f>
        <v>#REF!</v>
      </c>
      <c r="LJQ90" s="205" t="e">
        <f>#REF!</f>
        <v>#REF!</v>
      </c>
      <c r="LJR90" s="205" t="e">
        <f>#REF!</f>
        <v>#REF!</v>
      </c>
      <c r="LJS90" s="205" t="e">
        <f>#REF!</f>
        <v>#REF!</v>
      </c>
      <c r="LJT90" s="205" t="e">
        <f>#REF!</f>
        <v>#REF!</v>
      </c>
      <c r="LJU90" s="205" t="e">
        <f>#REF!</f>
        <v>#REF!</v>
      </c>
      <c r="LJV90" s="205" t="e">
        <f>#REF!</f>
        <v>#REF!</v>
      </c>
      <c r="LJW90" s="205" t="e">
        <f>#REF!</f>
        <v>#REF!</v>
      </c>
      <c r="LJX90" s="205" t="e">
        <f>#REF!</f>
        <v>#REF!</v>
      </c>
      <c r="LJY90" s="205" t="e">
        <f>#REF!</f>
        <v>#REF!</v>
      </c>
      <c r="LJZ90" s="205" t="e">
        <f>#REF!</f>
        <v>#REF!</v>
      </c>
      <c r="LKA90" s="205" t="e">
        <f>#REF!</f>
        <v>#REF!</v>
      </c>
      <c r="LKB90" s="205" t="e">
        <f>#REF!</f>
        <v>#REF!</v>
      </c>
      <c r="LKC90" s="205" t="e">
        <f>#REF!</f>
        <v>#REF!</v>
      </c>
      <c r="LKD90" s="205" t="e">
        <f>#REF!</f>
        <v>#REF!</v>
      </c>
      <c r="LKE90" s="205" t="e">
        <f>#REF!</f>
        <v>#REF!</v>
      </c>
      <c r="LKF90" s="205" t="e">
        <f>#REF!</f>
        <v>#REF!</v>
      </c>
      <c r="LKG90" s="205" t="e">
        <f>#REF!</f>
        <v>#REF!</v>
      </c>
      <c r="LKH90" s="205" t="e">
        <f>#REF!</f>
        <v>#REF!</v>
      </c>
      <c r="LKI90" s="205" t="e">
        <f>#REF!</f>
        <v>#REF!</v>
      </c>
      <c r="LKJ90" s="205" t="e">
        <f>#REF!</f>
        <v>#REF!</v>
      </c>
      <c r="LKK90" s="205" t="e">
        <f>#REF!</f>
        <v>#REF!</v>
      </c>
      <c r="LKL90" s="205" t="e">
        <f>#REF!</f>
        <v>#REF!</v>
      </c>
      <c r="LKM90" s="205" t="e">
        <f>#REF!</f>
        <v>#REF!</v>
      </c>
      <c r="LKN90" s="205" t="e">
        <f>#REF!</f>
        <v>#REF!</v>
      </c>
      <c r="LKO90" s="205" t="e">
        <f>#REF!</f>
        <v>#REF!</v>
      </c>
      <c r="LKP90" s="205" t="e">
        <f>#REF!</f>
        <v>#REF!</v>
      </c>
      <c r="LKQ90" s="205" t="e">
        <f>#REF!</f>
        <v>#REF!</v>
      </c>
      <c r="LKR90" s="205" t="e">
        <f>#REF!</f>
        <v>#REF!</v>
      </c>
      <c r="LKS90" s="205" t="e">
        <f>#REF!</f>
        <v>#REF!</v>
      </c>
      <c r="LKT90" s="205" t="e">
        <f>#REF!</f>
        <v>#REF!</v>
      </c>
      <c r="LKU90" s="205" t="e">
        <f>#REF!</f>
        <v>#REF!</v>
      </c>
      <c r="LKV90" s="205" t="e">
        <f>#REF!</f>
        <v>#REF!</v>
      </c>
      <c r="LKW90" s="205" t="e">
        <f>#REF!</f>
        <v>#REF!</v>
      </c>
      <c r="LKX90" s="205" t="e">
        <f>#REF!</f>
        <v>#REF!</v>
      </c>
      <c r="LKY90" s="205" t="e">
        <f>#REF!</f>
        <v>#REF!</v>
      </c>
      <c r="LKZ90" s="205" t="e">
        <f>#REF!</f>
        <v>#REF!</v>
      </c>
      <c r="LLA90" s="205" t="e">
        <f>#REF!</f>
        <v>#REF!</v>
      </c>
      <c r="LLB90" s="205" t="e">
        <f>#REF!</f>
        <v>#REF!</v>
      </c>
      <c r="LLC90" s="205" t="e">
        <f>#REF!</f>
        <v>#REF!</v>
      </c>
      <c r="LLD90" s="205" t="e">
        <f>#REF!</f>
        <v>#REF!</v>
      </c>
      <c r="LLE90" s="205" t="e">
        <f>#REF!</f>
        <v>#REF!</v>
      </c>
      <c r="LLF90" s="205" t="e">
        <f>#REF!</f>
        <v>#REF!</v>
      </c>
      <c r="LLG90" s="205" t="e">
        <f>#REF!</f>
        <v>#REF!</v>
      </c>
      <c r="LLH90" s="205" t="e">
        <f>#REF!</f>
        <v>#REF!</v>
      </c>
      <c r="LLI90" s="205" t="e">
        <f>#REF!</f>
        <v>#REF!</v>
      </c>
      <c r="LLJ90" s="205" t="e">
        <f>#REF!</f>
        <v>#REF!</v>
      </c>
      <c r="LLK90" s="205" t="e">
        <f>#REF!</f>
        <v>#REF!</v>
      </c>
      <c r="LLL90" s="205" t="e">
        <f>#REF!</f>
        <v>#REF!</v>
      </c>
      <c r="LLM90" s="205" t="e">
        <f>#REF!</f>
        <v>#REF!</v>
      </c>
      <c r="LLN90" s="205" t="e">
        <f>#REF!</f>
        <v>#REF!</v>
      </c>
      <c r="LLO90" s="205" t="e">
        <f>#REF!</f>
        <v>#REF!</v>
      </c>
      <c r="LLP90" s="205" t="e">
        <f>#REF!</f>
        <v>#REF!</v>
      </c>
      <c r="LLQ90" s="205" t="e">
        <f>#REF!</f>
        <v>#REF!</v>
      </c>
      <c r="LLR90" s="205" t="e">
        <f>#REF!</f>
        <v>#REF!</v>
      </c>
      <c r="LLS90" s="205" t="e">
        <f>#REF!</f>
        <v>#REF!</v>
      </c>
      <c r="LLT90" s="205" t="e">
        <f>#REF!</f>
        <v>#REF!</v>
      </c>
      <c r="LLU90" s="205" t="e">
        <f>#REF!</f>
        <v>#REF!</v>
      </c>
      <c r="LLV90" s="205" t="e">
        <f>#REF!</f>
        <v>#REF!</v>
      </c>
      <c r="LLW90" s="205" t="e">
        <f>#REF!</f>
        <v>#REF!</v>
      </c>
      <c r="LLX90" s="205" t="e">
        <f>#REF!</f>
        <v>#REF!</v>
      </c>
      <c r="LLY90" s="205" t="e">
        <f>#REF!</f>
        <v>#REF!</v>
      </c>
      <c r="LLZ90" s="205" t="e">
        <f>#REF!</f>
        <v>#REF!</v>
      </c>
      <c r="LMA90" s="205" t="e">
        <f>#REF!</f>
        <v>#REF!</v>
      </c>
      <c r="LMB90" s="205" t="e">
        <f>#REF!</f>
        <v>#REF!</v>
      </c>
      <c r="LMC90" s="205" t="e">
        <f>#REF!</f>
        <v>#REF!</v>
      </c>
      <c r="LMD90" s="205" t="e">
        <f>#REF!</f>
        <v>#REF!</v>
      </c>
      <c r="LME90" s="205" t="e">
        <f>#REF!</f>
        <v>#REF!</v>
      </c>
      <c r="LMF90" s="205" t="e">
        <f>#REF!</f>
        <v>#REF!</v>
      </c>
      <c r="LMG90" s="205" t="e">
        <f>#REF!</f>
        <v>#REF!</v>
      </c>
      <c r="LMH90" s="205" t="e">
        <f>#REF!</f>
        <v>#REF!</v>
      </c>
      <c r="LMI90" s="205" t="e">
        <f>#REF!</f>
        <v>#REF!</v>
      </c>
      <c r="LMJ90" s="205" t="e">
        <f>#REF!</f>
        <v>#REF!</v>
      </c>
      <c r="LMK90" s="205" t="e">
        <f>#REF!</f>
        <v>#REF!</v>
      </c>
      <c r="LML90" s="205" t="e">
        <f>#REF!</f>
        <v>#REF!</v>
      </c>
      <c r="LMM90" s="205" t="e">
        <f>#REF!</f>
        <v>#REF!</v>
      </c>
      <c r="LMN90" s="205" t="e">
        <f>#REF!</f>
        <v>#REF!</v>
      </c>
      <c r="LMO90" s="205" t="e">
        <f>#REF!</f>
        <v>#REF!</v>
      </c>
      <c r="LMP90" s="205" t="e">
        <f>#REF!</f>
        <v>#REF!</v>
      </c>
      <c r="LMQ90" s="205" t="e">
        <f>#REF!</f>
        <v>#REF!</v>
      </c>
      <c r="LMR90" s="205" t="e">
        <f>#REF!</f>
        <v>#REF!</v>
      </c>
      <c r="LMS90" s="205" t="e">
        <f>#REF!</f>
        <v>#REF!</v>
      </c>
      <c r="LMT90" s="205" t="e">
        <f>#REF!</f>
        <v>#REF!</v>
      </c>
      <c r="LMU90" s="205" t="e">
        <f>#REF!</f>
        <v>#REF!</v>
      </c>
      <c r="LMV90" s="205" t="e">
        <f>#REF!</f>
        <v>#REF!</v>
      </c>
      <c r="LMW90" s="205" t="e">
        <f>#REF!</f>
        <v>#REF!</v>
      </c>
      <c r="LMX90" s="205" t="e">
        <f>#REF!</f>
        <v>#REF!</v>
      </c>
      <c r="LMY90" s="205" t="e">
        <f>#REF!</f>
        <v>#REF!</v>
      </c>
      <c r="LMZ90" s="205" t="e">
        <f>#REF!</f>
        <v>#REF!</v>
      </c>
      <c r="LNA90" s="205" t="e">
        <f>#REF!</f>
        <v>#REF!</v>
      </c>
      <c r="LNB90" s="205" t="e">
        <f>#REF!</f>
        <v>#REF!</v>
      </c>
      <c r="LNC90" s="205" t="e">
        <f>#REF!</f>
        <v>#REF!</v>
      </c>
      <c r="LND90" s="205" t="e">
        <f>#REF!</f>
        <v>#REF!</v>
      </c>
      <c r="LNE90" s="205" t="e">
        <f>#REF!</f>
        <v>#REF!</v>
      </c>
      <c r="LNF90" s="205" t="e">
        <f>#REF!</f>
        <v>#REF!</v>
      </c>
      <c r="LNG90" s="205" t="e">
        <f>#REF!</f>
        <v>#REF!</v>
      </c>
      <c r="LNH90" s="205" t="e">
        <f>#REF!</f>
        <v>#REF!</v>
      </c>
      <c r="LNI90" s="205" t="e">
        <f>#REF!</f>
        <v>#REF!</v>
      </c>
      <c r="LNJ90" s="205" t="e">
        <f>#REF!</f>
        <v>#REF!</v>
      </c>
      <c r="LNK90" s="205" t="e">
        <f>#REF!</f>
        <v>#REF!</v>
      </c>
      <c r="LNL90" s="205" t="e">
        <f>#REF!</f>
        <v>#REF!</v>
      </c>
      <c r="LNM90" s="205" t="e">
        <f>#REF!</f>
        <v>#REF!</v>
      </c>
      <c r="LNN90" s="205" t="e">
        <f>#REF!</f>
        <v>#REF!</v>
      </c>
      <c r="LNO90" s="205" t="e">
        <f>#REF!</f>
        <v>#REF!</v>
      </c>
      <c r="LNP90" s="205" t="e">
        <f>#REF!</f>
        <v>#REF!</v>
      </c>
      <c r="LNQ90" s="205" t="e">
        <f>#REF!</f>
        <v>#REF!</v>
      </c>
      <c r="LNR90" s="205" t="e">
        <f>#REF!</f>
        <v>#REF!</v>
      </c>
      <c r="LNS90" s="205" t="e">
        <f>#REF!</f>
        <v>#REF!</v>
      </c>
      <c r="LNT90" s="205" t="e">
        <f>#REF!</f>
        <v>#REF!</v>
      </c>
      <c r="LNU90" s="205" t="e">
        <f>#REF!</f>
        <v>#REF!</v>
      </c>
      <c r="LNV90" s="205" t="e">
        <f>#REF!</f>
        <v>#REF!</v>
      </c>
      <c r="LNW90" s="205" t="e">
        <f>#REF!</f>
        <v>#REF!</v>
      </c>
      <c r="LNX90" s="205" t="e">
        <f>#REF!</f>
        <v>#REF!</v>
      </c>
      <c r="LNY90" s="205" t="e">
        <f>#REF!</f>
        <v>#REF!</v>
      </c>
      <c r="LNZ90" s="205" t="e">
        <f>#REF!</f>
        <v>#REF!</v>
      </c>
      <c r="LOA90" s="205" t="e">
        <f>#REF!</f>
        <v>#REF!</v>
      </c>
      <c r="LOB90" s="205" t="e">
        <f>#REF!</f>
        <v>#REF!</v>
      </c>
      <c r="LOC90" s="205" t="e">
        <f>#REF!</f>
        <v>#REF!</v>
      </c>
      <c r="LOD90" s="205" t="e">
        <f>#REF!</f>
        <v>#REF!</v>
      </c>
      <c r="LOE90" s="205" t="e">
        <f>#REF!</f>
        <v>#REF!</v>
      </c>
      <c r="LOF90" s="205" t="e">
        <f>#REF!</f>
        <v>#REF!</v>
      </c>
      <c r="LOG90" s="205" t="e">
        <f>#REF!</f>
        <v>#REF!</v>
      </c>
      <c r="LOH90" s="205" t="e">
        <f>#REF!</f>
        <v>#REF!</v>
      </c>
      <c r="LOI90" s="205" t="e">
        <f>#REF!</f>
        <v>#REF!</v>
      </c>
      <c r="LOJ90" s="205" t="e">
        <f>#REF!</f>
        <v>#REF!</v>
      </c>
      <c r="LOK90" s="205" t="e">
        <f>#REF!</f>
        <v>#REF!</v>
      </c>
      <c r="LOL90" s="205" t="e">
        <f>#REF!</f>
        <v>#REF!</v>
      </c>
      <c r="LOM90" s="205" t="e">
        <f>#REF!</f>
        <v>#REF!</v>
      </c>
      <c r="LON90" s="205" t="e">
        <f>#REF!</f>
        <v>#REF!</v>
      </c>
      <c r="LOO90" s="205" t="e">
        <f>#REF!</f>
        <v>#REF!</v>
      </c>
      <c r="LOP90" s="205" t="e">
        <f>#REF!</f>
        <v>#REF!</v>
      </c>
      <c r="LOQ90" s="205" t="e">
        <f>#REF!</f>
        <v>#REF!</v>
      </c>
      <c r="LOR90" s="205" t="e">
        <f>#REF!</f>
        <v>#REF!</v>
      </c>
      <c r="LOS90" s="205" t="e">
        <f>#REF!</f>
        <v>#REF!</v>
      </c>
      <c r="LOT90" s="205" t="e">
        <f>#REF!</f>
        <v>#REF!</v>
      </c>
      <c r="LOU90" s="205" t="e">
        <f>#REF!</f>
        <v>#REF!</v>
      </c>
      <c r="LOV90" s="205" t="e">
        <f>#REF!</f>
        <v>#REF!</v>
      </c>
      <c r="LOW90" s="205" t="e">
        <f>#REF!</f>
        <v>#REF!</v>
      </c>
      <c r="LOX90" s="205" t="e">
        <f>#REF!</f>
        <v>#REF!</v>
      </c>
      <c r="LOY90" s="205" t="e">
        <f>#REF!</f>
        <v>#REF!</v>
      </c>
      <c r="LOZ90" s="205" t="e">
        <f>#REF!</f>
        <v>#REF!</v>
      </c>
      <c r="LPA90" s="205" t="e">
        <f>#REF!</f>
        <v>#REF!</v>
      </c>
      <c r="LPB90" s="205" t="e">
        <f>#REF!</f>
        <v>#REF!</v>
      </c>
      <c r="LPC90" s="205" t="e">
        <f>#REF!</f>
        <v>#REF!</v>
      </c>
      <c r="LPD90" s="205" t="e">
        <f>#REF!</f>
        <v>#REF!</v>
      </c>
      <c r="LPE90" s="205" t="e">
        <f>#REF!</f>
        <v>#REF!</v>
      </c>
      <c r="LPF90" s="205" t="e">
        <f>#REF!</f>
        <v>#REF!</v>
      </c>
      <c r="LPG90" s="205" t="e">
        <f>#REF!</f>
        <v>#REF!</v>
      </c>
      <c r="LPH90" s="205" t="e">
        <f>#REF!</f>
        <v>#REF!</v>
      </c>
      <c r="LPI90" s="205" t="e">
        <f>#REF!</f>
        <v>#REF!</v>
      </c>
      <c r="LPJ90" s="205" t="e">
        <f>#REF!</f>
        <v>#REF!</v>
      </c>
      <c r="LPK90" s="205" t="e">
        <f>#REF!</f>
        <v>#REF!</v>
      </c>
      <c r="LPL90" s="205" t="e">
        <f>#REF!</f>
        <v>#REF!</v>
      </c>
      <c r="LPM90" s="205" t="e">
        <f>#REF!</f>
        <v>#REF!</v>
      </c>
      <c r="LPN90" s="205" t="e">
        <f>#REF!</f>
        <v>#REF!</v>
      </c>
      <c r="LPO90" s="205" t="e">
        <f>#REF!</f>
        <v>#REF!</v>
      </c>
      <c r="LPP90" s="205" t="e">
        <f>#REF!</f>
        <v>#REF!</v>
      </c>
      <c r="LPQ90" s="205" t="e">
        <f>#REF!</f>
        <v>#REF!</v>
      </c>
      <c r="LPR90" s="205" t="e">
        <f>#REF!</f>
        <v>#REF!</v>
      </c>
      <c r="LPS90" s="205" t="e">
        <f>#REF!</f>
        <v>#REF!</v>
      </c>
      <c r="LPT90" s="205" t="e">
        <f>#REF!</f>
        <v>#REF!</v>
      </c>
      <c r="LPU90" s="205" t="e">
        <f>#REF!</f>
        <v>#REF!</v>
      </c>
      <c r="LPV90" s="205" t="e">
        <f>#REF!</f>
        <v>#REF!</v>
      </c>
      <c r="LPW90" s="205" t="e">
        <f>#REF!</f>
        <v>#REF!</v>
      </c>
      <c r="LPX90" s="205" t="e">
        <f>#REF!</f>
        <v>#REF!</v>
      </c>
      <c r="LPY90" s="205" t="e">
        <f>#REF!</f>
        <v>#REF!</v>
      </c>
      <c r="LPZ90" s="205" t="e">
        <f>#REF!</f>
        <v>#REF!</v>
      </c>
      <c r="LQA90" s="205" t="e">
        <f>#REF!</f>
        <v>#REF!</v>
      </c>
      <c r="LQB90" s="205" t="e">
        <f>#REF!</f>
        <v>#REF!</v>
      </c>
      <c r="LQC90" s="205" t="e">
        <f>#REF!</f>
        <v>#REF!</v>
      </c>
      <c r="LQD90" s="205" t="e">
        <f>#REF!</f>
        <v>#REF!</v>
      </c>
      <c r="LQE90" s="205" t="e">
        <f>#REF!</f>
        <v>#REF!</v>
      </c>
      <c r="LQF90" s="205" t="e">
        <f>#REF!</f>
        <v>#REF!</v>
      </c>
      <c r="LQG90" s="205" t="e">
        <f>#REF!</f>
        <v>#REF!</v>
      </c>
      <c r="LQH90" s="205" t="e">
        <f>#REF!</f>
        <v>#REF!</v>
      </c>
      <c r="LQI90" s="205" t="e">
        <f>#REF!</f>
        <v>#REF!</v>
      </c>
      <c r="LQJ90" s="205" t="e">
        <f>#REF!</f>
        <v>#REF!</v>
      </c>
      <c r="LQK90" s="205" t="e">
        <f>#REF!</f>
        <v>#REF!</v>
      </c>
      <c r="LQL90" s="205" t="e">
        <f>#REF!</f>
        <v>#REF!</v>
      </c>
      <c r="LQM90" s="205" t="e">
        <f>#REF!</f>
        <v>#REF!</v>
      </c>
      <c r="LQN90" s="205" t="e">
        <f>#REF!</f>
        <v>#REF!</v>
      </c>
      <c r="LQO90" s="205" t="e">
        <f>#REF!</f>
        <v>#REF!</v>
      </c>
      <c r="LQP90" s="205" t="e">
        <f>#REF!</f>
        <v>#REF!</v>
      </c>
      <c r="LQQ90" s="205" t="e">
        <f>#REF!</f>
        <v>#REF!</v>
      </c>
      <c r="LQR90" s="205" t="e">
        <f>#REF!</f>
        <v>#REF!</v>
      </c>
      <c r="LQS90" s="205" t="e">
        <f>#REF!</f>
        <v>#REF!</v>
      </c>
      <c r="LQT90" s="205" t="e">
        <f>#REF!</f>
        <v>#REF!</v>
      </c>
      <c r="LQU90" s="205" t="e">
        <f>#REF!</f>
        <v>#REF!</v>
      </c>
      <c r="LQV90" s="205" t="e">
        <f>#REF!</f>
        <v>#REF!</v>
      </c>
      <c r="LQW90" s="205" t="e">
        <f>#REF!</f>
        <v>#REF!</v>
      </c>
      <c r="LQX90" s="205" t="e">
        <f>#REF!</f>
        <v>#REF!</v>
      </c>
      <c r="LQY90" s="205" t="e">
        <f>#REF!</f>
        <v>#REF!</v>
      </c>
      <c r="LQZ90" s="205" t="e">
        <f>#REF!</f>
        <v>#REF!</v>
      </c>
      <c r="LRA90" s="205" t="e">
        <f>#REF!</f>
        <v>#REF!</v>
      </c>
      <c r="LRB90" s="205" t="e">
        <f>#REF!</f>
        <v>#REF!</v>
      </c>
      <c r="LRC90" s="205" t="e">
        <f>#REF!</f>
        <v>#REF!</v>
      </c>
      <c r="LRD90" s="205" t="e">
        <f>#REF!</f>
        <v>#REF!</v>
      </c>
      <c r="LRE90" s="205" t="e">
        <f>#REF!</f>
        <v>#REF!</v>
      </c>
      <c r="LRF90" s="205" t="e">
        <f>#REF!</f>
        <v>#REF!</v>
      </c>
      <c r="LRG90" s="205" t="e">
        <f>#REF!</f>
        <v>#REF!</v>
      </c>
      <c r="LRH90" s="205" t="e">
        <f>#REF!</f>
        <v>#REF!</v>
      </c>
      <c r="LRI90" s="205" t="e">
        <f>#REF!</f>
        <v>#REF!</v>
      </c>
      <c r="LRJ90" s="205" t="e">
        <f>#REF!</f>
        <v>#REF!</v>
      </c>
      <c r="LRK90" s="205" t="e">
        <f>#REF!</f>
        <v>#REF!</v>
      </c>
      <c r="LRL90" s="205" t="e">
        <f>#REF!</f>
        <v>#REF!</v>
      </c>
      <c r="LRM90" s="205" t="e">
        <f>#REF!</f>
        <v>#REF!</v>
      </c>
      <c r="LRN90" s="205" t="e">
        <f>#REF!</f>
        <v>#REF!</v>
      </c>
      <c r="LRO90" s="205" t="e">
        <f>#REF!</f>
        <v>#REF!</v>
      </c>
      <c r="LRP90" s="205" t="e">
        <f>#REF!</f>
        <v>#REF!</v>
      </c>
      <c r="LRQ90" s="205" t="e">
        <f>#REF!</f>
        <v>#REF!</v>
      </c>
      <c r="LRR90" s="205" t="e">
        <f>#REF!</f>
        <v>#REF!</v>
      </c>
      <c r="LRS90" s="205" t="e">
        <f>#REF!</f>
        <v>#REF!</v>
      </c>
      <c r="LRT90" s="205" t="e">
        <f>#REF!</f>
        <v>#REF!</v>
      </c>
      <c r="LRU90" s="205" t="e">
        <f>#REF!</f>
        <v>#REF!</v>
      </c>
      <c r="LRV90" s="205" t="e">
        <f>#REF!</f>
        <v>#REF!</v>
      </c>
      <c r="LRW90" s="205" t="e">
        <f>#REF!</f>
        <v>#REF!</v>
      </c>
      <c r="LRX90" s="205" t="e">
        <f>#REF!</f>
        <v>#REF!</v>
      </c>
      <c r="LRY90" s="205" t="e">
        <f>#REF!</f>
        <v>#REF!</v>
      </c>
      <c r="LRZ90" s="205" t="e">
        <f>#REF!</f>
        <v>#REF!</v>
      </c>
      <c r="LSA90" s="205" t="e">
        <f>#REF!</f>
        <v>#REF!</v>
      </c>
      <c r="LSB90" s="205" t="e">
        <f>#REF!</f>
        <v>#REF!</v>
      </c>
      <c r="LSC90" s="205" t="e">
        <f>#REF!</f>
        <v>#REF!</v>
      </c>
      <c r="LSD90" s="205" t="e">
        <f>#REF!</f>
        <v>#REF!</v>
      </c>
      <c r="LSE90" s="205" t="e">
        <f>#REF!</f>
        <v>#REF!</v>
      </c>
      <c r="LSF90" s="205" t="e">
        <f>#REF!</f>
        <v>#REF!</v>
      </c>
      <c r="LSG90" s="205" t="e">
        <f>#REF!</f>
        <v>#REF!</v>
      </c>
      <c r="LSH90" s="205" t="e">
        <f>#REF!</f>
        <v>#REF!</v>
      </c>
      <c r="LSI90" s="205" t="e">
        <f>#REF!</f>
        <v>#REF!</v>
      </c>
      <c r="LSJ90" s="205" t="e">
        <f>#REF!</f>
        <v>#REF!</v>
      </c>
      <c r="LSK90" s="205" t="e">
        <f>#REF!</f>
        <v>#REF!</v>
      </c>
      <c r="LSL90" s="205" t="e">
        <f>#REF!</f>
        <v>#REF!</v>
      </c>
      <c r="LSM90" s="205" t="e">
        <f>#REF!</f>
        <v>#REF!</v>
      </c>
      <c r="LSN90" s="205" t="e">
        <f>#REF!</f>
        <v>#REF!</v>
      </c>
      <c r="LSO90" s="205" t="e">
        <f>#REF!</f>
        <v>#REF!</v>
      </c>
      <c r="LSP90" s="205" t="e">
        <f>#REF!</f>
        <v>#REF!</v>
      </c>
      <c r="LSQ90" s="205" t="e">
        <f>#REF!</f>
        <v>#REF!</v>
      </c>
      <c r="LSR90" s="205" t="e">
        <f>#REF!</f>
        <v>#REF!</v>
      </c>
      <c r="LSS90" s="205" t="e">
        <f>#REF!</f>
        <v>#REF!</v>
      </c>
      <c r="LST90" s="205" t="e">
        <f>#REF!</f>
        <v>#REF!</v>
      </c>
      <c r="LSU90" s="205" t="e">
        <f>#REF!</f>
        <v>#REF!</v>
      </c>
      <c r="LSV90" s="205" t="e">
        <f>#REF!</f>
        <v>#REF!</v>
      </c>
      <c r="LSW90" s="205" t="e">
        <f>#REF!</f>
        <v>#REF!</v>
      </c>
      <c r="LSX90" s="205" t="e">
        <f>#REF!</f>
        <v>#REF!</v>
      </c>
      <c r="LSY90" s="205" t="e">
        <f>#REF!</f>
        <v>#REF!</v>
      </c>
      <c r="LSZ90" s="205" t="e">
        <f>#REF!</f>
        <v>#REF!</v>
      </c>
      <c r="LTA90" s="205" t="e">
        <f>#REF!</f>
        <v>#REF!</v>
      </c>
      <c r="LTB90" s="205" t="e">
        <f>#REF!</f>
        <v>#REF!</v>
      </c>
      <c r="LTC90" s="205" t="e">
        <f>#REF!</f>
        <v>#REF!</v>
      </c>
      <c r="LTD90" s="205" t="e">
        <f>#REF!</f>
        <v>#REF!</v>
      </c>
      <c r="LTE90" s="205" t="e">
        <f>#REF!</f>
        <v>#REF!</v>
      </c>
      <c r="LTF90" s="205" t="e">
        <f>#REF!</f>
        <v>#REF!</v>
      </c>
      <c r="LTG90" s="205" t="e">
        <f>#REF!</f>
        <v>#REF!</v>
      </c>
      <c r="LTH90" s="205" t="e">
        <f>#REF!</f>
        <v>#REF!</v>
      </c>
      <c r="LTI90" s="205" t="e">
        <f>#REF!</f>
        <v>#REF!</v>
      </c>
      <c r="LTJ90" s="205" t="e">
        <f>#REF!</f>
        <v>#REF!</v>
      </c>
      <c r="LTK90" s="205" t="e">
        <f>#REF!</f>
        <v>#REF!</v>
      </c>
      <c r="LTL90" s="205" t="e">
        <f>#REF!</f>
        <v>#REF!</v>
      </c>
      <c r="LTM90" s="205" t="e">
        <f>#REF!</f>
        <v>#REF!</v>
      </c>
      <c r="LTN90" s="205" t="e">
        <f>#REF!</f>
        <v>#REF!</v>
      </c>
      <c r="LTO90" s="205" t="e">
        <f>#REF!</f>
        <v>#REF!</v>
      </c>
      <c r="LTP90" s="205" t="e">
        <f>#REF!</f>
        <v>#REF!</v>
      </c>
      <c r="LTQ90" s="205" t="e">
        <f>#REF!</f>
        <v>#REF!</v>
      </c>
      <c r="LTR90" s="205" t="e">
        <f>#REF!</f>
        <v>#REF!</v>
      </c>
      <c r="LTS90" s="205" t="e">
        <f>#REF!</f>
        <v>#REF!</v>
      </c>
      <c r="LTT90" s="205" t="e">
        <f>#REF!</f>
        <v>#REF!</v>
      </c>
      <c r="LTU90" s="205" t="e">
        <f>#REF!</f>
        <v>#REF!</v>
      </c>
      <c r="LTV90" s="205" t="e">
        <f>#REF!</f>
        <v>#REF!</v>
      </c>
      <c r="LTW90" s="205" t="e">
        <f>#REF!</f>
        <v>#REF!</v>
      </c>
      <c r="LTX90" s="205" t="e">
        <f>#REF!</f>
        <v>#REF!</v>
      </c>
      <c r="LTY90" s="205" t="e">
        <f>#REF!</f>
        <v>#REF!</v>
      </c>
      <c r="LTZ90" s="205" t="e">
        <f>#REF!</f>
        <v>#REF!</v>
      </c>
      <c r="LUA90" s="205" t="e">
        <f>#REF!</f>
        <v>#REF!</v>
      </c>
      <c r="LUB90" s="205" t="e">
        <f>#REF!</f>
        <v>#REF!</v>
      </c>
      <c r="LUC90" s="205" t="e">
        <f>#REF!</f>
        <v>#REF!</v>
      </c>
      <c r="LUD90" s="205" t="e">
        <f>#REF!</f>
        <v>#REF!</v>
      </c>
      <c r="LUE90" s="205" t="e">
        <f>#REF!</f>
        <v>#REF!</v>
      </c>
      <c r="LUF90" s="205" t="e">
        <f>#REF!</f>
        <v>#REF!</v>
      </c>
      <c r="LUG90" s="205" t="e">
        <f>#REF!</f>
        <v>#REF!</v>
      </c>
      <c r="LUH90" s="205" t="e">
        <f>#REF!</f>
        <v>#REF!</v>
      </c>
      <c r="LUI90" s="205" t="e">
        <f>#REF!</f>
        <v>#REF!</v>
      </c>
      <c r="LUJ90" s="205" t="e">
        <f>#REF!</f>
        <v>#REF!</v>
      </c>
      <c r="LUK90" s="205" t="e">
        <f>#REF!</f>
        <v>#REF!</v>
      </c>
      <c r="LUL90" s="205" t="e">
        <f>#REF!</f>
        <v>#REF!</v>
      </c>
      <c r="LUM90" s="205" t="e">
        <f>#REF!</f>
        <v>#REF!</v>
      </c>
      <c r="LUN90" s="205" t="e">
        <f>#REF!</f>
        <v>#REF!</v>
      </c>
      <c r="LUO90" s="205" t="e">
        <f>#REF!</f>
        <v>#REF!</v>
      </c>
      <c r="LUP90" s="205" t="e">
        <f>#REF!</f>
        <v>#REF!</v>
      </c>
      <c r="LUQ90" s="205" t="e">
        <f>#REF!</f>
        <v>#REF!</v>
      </c>
      <c r="LUR90" s="205" t="e">
        <f>#REF!</f>
        <v>#REF!</v>
      </c>
      <c r="LUS90" s="205" t="e">
        <f>#REF!</f>
        <v>#REF!</v>
      </c>
      <c r="LUT90" s="205" t="e">
        <f>#REF!</f>
        <v>#REF!</v>
      </c>
      <c r="LUU90" s="205" t="e">
        <f>#REF!</f>
        <v>#REF!</v>
      </c>
      <c r="LUV90" s="205" t="e">
        <f>#REF!</f>
        <v>#REF!</v>
      </c>
      <c r="LUW90" s="205" t="e">
        <f>#REF!</f>
        <v>#REF!</v>
      </c>
      <c r="LUX90" s="205" t="e">
        <f>#REF!</f>
        <v>#REF!</v>
      </c>
      <c r="LUY90" s="205" t="e">
        <f>#REF!</f>
        <v>#REF!</v>
      </c>
      <c r="LUZ90" s="205" t="e">
        <f>#REF!</f>
        <v>#REF!</v>
      </c>
      <c r="LVA90" s="205" t="e">
        <f>#REF!</f>
        <v>#REF!</v>
      </c>
      <c r="LVB90" s="205" t="e">
        <f>#REF!</f>
        <v>#REF!</v>
      </c>
      <c r="LVC90" s="205" t="e">
        <f>#REF!</f>
        <v>#REF!</v>
      </c>
      <c r="LVD90" s="205" t="e">
        <f>#REF!</f>
        <v>#REF!</v>
      </c>
      <c r="LVE90" s="205" t="e">
        <f>#REF!</f>
        <v>#REF!</v>
      </c>
      <c r="LVF90" s="205" t="e">
        <f>#REF!</f>
        <v>#REF!</v>
      </c>
      <c r="LVG90" s="205" t="e">
        <f>#REF!</f>
        <v>#REF!</v>
      </c>
      <c r="LVH90" s="205" t="e">
        <f>#REF!</f>
        <v>#REF!</v>
      </c>
      <c r="LVI90" s="205" t="e">
        <f>#REF!</f>
        <v>#REF!</v>
      </c>
      <c r="LVJ90" s="205" t="e">
        <f>#REF!</f>
        <v>#REF!</v>
      </c>
      <c r="LVK90" s="205" t="e">
        <f>#REF!</f>
        <v>#REF!</v>
      </c>
      <c r="LVL90" s="205" t="e">
        <f>#REF!</f>
        <v>#REF!</v>
      </c>
      <c r="LVM90" s="205" t="e">
        <f>#REF!</f>
        <v>#REF!</v>
      </c>
      <c r="LVN90" s="205" t="e">
        <f>#REF!</f>
        <v>#REF!</v>
      </c>
      <c r="LVO90" s="205" t="e">
        <f>#REF!</f>
        <v>#REF!</v>
      </c>
      <c r="LVP90" s="205" t="e">
        <f>#REF!</f>
        <v>#REF!</v>
      </c>
      <c r="LVQ90" s="205" t="e">
        <f>#REF!</f>
        <v>#REF!</v>
      </c>
      <c r="LVR90" s="205" t="e">
        <f>#REF!</f>
        <v>#REF!</v>
      </c>
      <c r="LVS90" s="205" t="e">
        <f>#REF!</f>
        <v>#REF!</v>
      </c>
      <c r="LVT90" s="205" t="e">
        <f>#REF!</f>
        <v>#REF!</v>
      </c>
      <c r="LVU90" s="205" t="e">
        <f>#REF!</f>
        <v>#REF!</v>
      </c>
      <c r="LVV90" s="205" t="e">
        <f>#REF!</f>
        <v>#REF!</v>
      </c>
      <c r="LVW90" s="205" t="e">
        <f>#REF!</f>
        <v>#REF!</v>
      </c>
      <c r="LVX90" s="205" t="e">
        <f>#REF!</f>
        <v>#REF!</v>
      </c>
      <c r="LVY90" s="205" t="e">
        <f>#REF!</f>
        <v>#REF!</v>
      </c>
      <c r="LVZ90" s="205" t="e">
        <f>#REF!</f>
        <v>#REF!</v>
      </c>
      <c r="LWA90" s="205" t="e">
        <f>#REF!</f>
        <v>#REF!</v>
      </c>
      <c r="LWB90" s="205" t="e">
        <f>#REF!</f>
        <v>#REF!</v>
      </c>
      <c r="LWC90" s="205" t="e">
        <f>#REF!</f>
        <v>#REF!</v>
      </c>
      <c r="LWD90" s="205" t="e">
        <f>#REF!</f>
        <v>#REF!</v>
      </c>
      <c r="LWE90" s="205" t="e">
        <f>#REF!</f>
        <v>#REF!</v>
      </c>
      <c r="LWF90" s="205" t="e">
        <f>#REF!</f>
        <v>#REF!</v>
      </c>
      <c r="LWG90" s="205" t="e">
        <f>#REF!</f>
        <v>#REF!</v>
      </c>
      <c r="LWH90" s="205" t="e">
        <f>#REF!</f>
        <v>#REF!</v>
      </c>
      <c r="LWI90" s="205" t="e">
        <f>#REF!</f>
        <v>#REF!</v>
      </c>
      <c r="LWJ90" s="205" t="e">
        <f>#REF!</f>
        <v>#REF!</v>
      </c>
      <c r="LWK90" s="205" t="e">
        <f>#REF!</f>
        <v>#REF!</v>
      </c>
      <c r="LWL90" s="205" t="e">
        <f>#REF!</f>
        <v>#REF!</v>
      </c>
      <c r="LWM90" s="205" t="e">
        <f>#REF!</f>
        <v>#REF!</v>
      </c>
      <c r="LWN90" s="205" t="e">
        <f>#REF!</f>
        <v>#REF!</v>
      </c>
      <c r="LWO90" s="205" t="e">
        <f>#REF!</f>
        <v>#REF!</v>
      </c>
      <c r="LWP90" s="205" t="e">
        <f>#REF!</f>
        <v>#REF!</v>
      </c>
      <c r="LWQ90" s="205" t="e">
        <f>#REF!</f>
        <v>#REF!</v>
      </c>
      <c r="LWR90" s="205" t="e">
        <f>#REF!</f>
        <v>#REF!</v>
      </c>
      <c r="LWS90" s="205" t="e">
        <f>#REF!</f>
        <v>#REF!</v>
      </c>
      <c r="LWT90" s="205" t="e">
        <f>#REF!</f>
        <v>#REF!</v>
      </c>
      <c r="LWU90" s="205" t="e">
        <f>#REF!</f>
        <v>#REF!</v>
      </c>
      <c r="LWV90" s="205" t="e">
        <f>#REF!</f>
        <v>#REF!</v>
      </c>
      <c r="LWW90" s="205" t="e">
        <f>#REF!</f>
        <v>#REF!</v>
      </c>
      <c r="LWX90" s="205" t="e">
        <f>#REF!</f>
        <v>#REF!</v>
      </c>
      <c r="LWY90" s="205" t="e">
        <f>#REF!</f>
        <v>#REF!</v>
      </c>
      <c r="LWZ90" s="205" t="e">
        <f>#REF!</f>
        <v>#REF!</v>
      </c>
      <c r="LXA90" s="205" t="e">
        <f>#REF!</f>
        <v>#REF!</v>
      </c>
      <c r="LXB90" s="205" t="e">
        <f>#REF!</f>
        <v>#REF!</v>
      </c>
      <c r="LXC90" s="205" t="e">
        <f>#REF!</f>
        <v>#REF!</v>
      </c>
      <c r="LXD90" s="205" t="e">
        <f>#REF!</f>
        <v>#REF!</v>
      </c>
      <c r="LXE90" s="205" t="e">
        <f>#REF!</f>
        <v>#REF!</v>
      </c>
      <c r="LXF90" s="205" t="e">
        <f>#REF!</f>
        <v>#REF!</v>
      </c>
      <c r="LXG90" s="205" t="e">
        <f>#REF!</f>
        <v>#REF!</v>
      </c>
      <c r="LXH90" s="205" t="e">
        <f>#REF!</f>
        <v>#REF!</v>
      </c>
      <c r="LXI90" s="205" t="e">
        <f>#REF!</f>
        <v>#REF!</v>
      </c>
      <c r="LXJ90" s="205" t="e">
        <f>#REF!</f>
        <v>#REF!</v>
      </c>
      <c r="LXK90" s="205" t="e">
        <f>#REF!</f>
        <v>#REF!</v>
      </c>
      <c r="LXL90" s="205" t="e">
        <f>#REF!</f>
        <v>#REF!</v>
      </c>
      <c r="LXM90" s="205" t="e">
        <f>#REF!</f>
        <v>#REF!</v>
      </c>
      <c r="LXN90" s="205" t="e">
        <f>#REF!</f>
        <v>#REF!</v>
      </c>
      <c r="LXO90" s="205" t="e">
        <f>#REF!</f>
        <v>#REF!</v>
      </c>
      <c r="LXP90" s="205" t="e">
        <f>#REF!</f>
        <v>#REF!</v>
      </c>
      <c r="LXQ90" s="205" t="e">
        <f>#REF!</f>
        <v>#REF!</v>
      </c>
      <c r="LXR90" s="205" t="e">
        <f>#REF!</f>
        <v>#REF!</v>
      </c>
      <c r="LXS90" s="205" t="e">
        <f>#REF!</f>
        <v>#REF!</v>
      </c>
      <c r="LXT90" s="205" t="e">
        <f>#REF!</f>
        <v>#REF!</v>
      </c>
      <c r="LXU90" s="205" t="e">
        <f>#REF!</f>
        <v>#REF!</v>
      </c>
      <c r="LXV90" s="205" t="e">
        <f>#REF!</f>
        <v>#REF!</v>
      </c>
      <c r="LXW90" s="205" t="e">
        <f>#REF!</f>
        <v>#REF!</v>
      </c>
      <c r="LXX90" s="205" t="e">
        <f>#REF!</f>
        <v>#REF!</v>
      </c>
      <c r="LXY90" s="205" t="e">
        <f>#REF!</f>
        <v>#REF!</v>
      </c>
      <c r="LXZ90" s="205" t="e">
        <f>#REF!</f>
        <v>#REF!</v>
      </c>
      <c r="LYA90" s="205" t="e">
        <f>#REF!</f>
        <v>#REF!</v>
      </c>
      <c r="LYB90" s="205" t="e">
        <f>#REF!</f>
        <v>#REF!</v>
      </c>
      <c r="LYC90" s="205" t="e">
        <f>#REF!</f>
        <v>#REF!</v>
      </c>
      <c r="LYD90" s="205" t="e">
        <f>#REF!</f>
        <v>#REF!</v>
      </c>
      <c r="LYE90" s="205" t="e">
        <f>#REF!</f>
        <v>#REF!</v>
      </c>
      <c r="LYF90" s="205" t="e">
        <f>#REF!</f>
        <v>#REF!</v>
      </c>
      <c r="LYG90" s="205" t="e">
        <f>#REF!</f>
        <v>#REF!</v>
      </c>
      <c r="LYH90" s="205" t="e">
        <f>#REF!</f>
        <v>#REF!</v>
      </c>
      <c r="LYI90" s="205" t="e">
        <f>#REF!</f>
        <v>#REF!</v>
      </c>
      <c r="LYJ90" s="205" t="e">
        <f>#REF!</f>
        <v>#REF!</v>
      </c>
      <c r="LYK90" s="205" t="e">
        <f>#REF!</f>
        <v>#REF!</v>
      </c>
      <c r="LYL90" s="205" t="e">
        <f>#REF!</f>
        <v>#REF!</v>
      </c>
      <c r="LYM90" s="205" t="e">
        <f>#REF!</f>
        <v>#REF!</v>
      </c>
      <c r="LYN90" s="205" t="e">
        <f>#REF!</f>
        <v>#REF!</v>
      </c>
      <c r="LYO90" s="205" t="e">
        <f>#REF!</f>
        <v>#REF!</v>
      </c>
      <c r="LYP90" s="205" t="e">
        <f>#REF!</f>
        <v>#REF!</v>
      </c>
      <c r="LYQ90" s="205" t="e">
        <f>#REF!</f>
        <v>#REF!</v>
      </c>
      <c r="LYR90" s="205" t="e">
        <f>#REF!</f>
        <v>#REF!</v>
      </c>
      <c r="LYS90" s="205" t="e">
        <f>#REF!</f>
        <v>#REF!</v>
      </c>
      <c r="LYT90" s="205" t="e">
        <f>#REF!</f>
        <v>#REF!</v>
      </c>
      <c r="LYU90" s="205" t="e">
        <f>#REF!</f>
        <v>#REF!</v>
      </c>
      <c r="LYV90" s="205" t="e">
        <f>#REF!</f>
        <v>#REF!</v>
      </c>
      <c r="LYW90" s="205" t="e">
        <f>#REF!</f>
        <v>#REF!</v>
      </c>
      <c r="LYX90" s="205" t="e">
        <f>#REF!</f>
        <v>#REF!</v>
      </c>
      <c r="LYY90" s="205" t="e">
        <f>#REF!</f>
        <v>#REF!</v>
      </c>
      <c r="LYZ90" s="205" t="e">
        <f>#REF!</f>
        <v>#REF!</v>
      </c>
      <c r="LZA90" s="205" t="e">
        <f>#REF!</f>
        <v>#REF!</v>
      </c>
      <c r="LZB90" s="205" t="e">
        <f>#REF!</f>
        <v>#REF!</v>
      </c>
      <c r="LZC90" s="205" t="e">
        <f>#REF!</f>
        <v>#REF!</v>
      </c>
      <c r="LZD90" s="205" t="e">
        <f>#REF!</f>
        <v>#REF!</v>
      </c>
      <c r="LZE90" s="205" t="e">
        <f>#REF!</f>
        <v>#REF!</v>
      </c>
      <c r="LZF90" s="205" t="e">
        <f>#REF!</f>
        <v>#REF!</v>
      </c>
      <c r="LZG90" s="205" t="e">
        <f>#REF!</f>
        <v>#REF!</v>
      </c>
      <c r="LZH90" s="205" t="e">
        <f>#REF!</f>
        <v>#REF!</v>
      </c>
      <c r="LZI90" s="205" t="e">
        <f>#REF!</f>
        <v>#REF!</v>
      </c>
      <c r="LZJ90" s="205" t="e">
        <f>#REF!</f>
        <v>#REF!</v>
      </c>
      <c r="LZK90" s="205" t="e">
        <f>#REF!</f>
        <v>#REF!</v>
      </c>
      <c r="LZL90" s="205" t="e">
        <f>#REF!</f>
        <v>#REF!</v>
      </c>
      <c r="LZM90" s="205" t="e">
        <f>#REF!</f>
        <v>#REF!</v>
      </c>
      <c r="LZN90" s="205" t="e">
        <f>#REF!</f>
        <v>#REF!</v>
      </c>
      <c r="LZO90" s="205" t="e">
        <f>#REF!</f>
        <v>#REF!</v>
      </c>
      <c r="LZP90" s="205" t="e">
        <f>#REF!</f>
        <v>#REF!</v>
      </c>
      <c r="LZQ90" s="205" t="e">
        <f>#REF!</f>
        <v>#REF!</v>
      </c>
      <c r="LZR90" s="205" t="e">
        <f>#REF!</f>
        <v>#REF!</v>
      </c>
      <c r="LZS90" s="205" t="e">
        <f>#REF!</f>
        <v>#REF!</v>
      </c>
      <c r="LZT90" s="205" t="e">
        <f>#REF!</f>
        <v>#REF!</v>
      </c>
      <c r="LZU90" s="205" t="e">
        <f>#REF!</f>
        <v>#REF!</v>
      </c>
      <c r="LZV90" s="205" t="e">
        <f>#REF!</f>
        <v>#REF!</v>
      </c>
      <c r="LZW90" s="205" t="e">
        <f>#REF!</f>
        <v>#REF!</v>
      </c>
      <c r="LZX90" s="205" t="e">
        <f>#REF!</f>
        <v>#REF!</v>
      </c>
      <c r="LZY90" s="205" t="e">
        <f>#REF!</f>
        <v>#REF!</v>
      </c>
      <c r="LZZ90" s="205" t="e">
        <f>#REF!</f>
        <v>#REF!</v>
      </c>
      <c r="MAA90" s="205" t="e">
        <f>#REF!</f>
        <v>#REF!</v>
      </c>
      <c r="MAB90" s="205" t="e">
        <f>#REF!</f>
        <v>#REF!</v>
      </c>
      <c r="MAC90" s="205" t="e">
        <f>#REF!</f>
        <v>#REF!</v>
      </c>
      <c r="MAD90" s="205" t="e">
        <f>#REF!</f>
        <v>#REF!</v>
      </c>
      <c r="MAE90" s="205" t="e">
        <f>#REF!</f>
        <v>#REF!</v>
      </c>
      <c r="MAF90" s="205" t="e">
        <f>#REF!</f>
        <v>#REF!</v>
      </c>
      <c r="MAG90" s="205" t="e">
        <f>#REF!</f>
        <v>#REF!</v>
      </c>
      <c r="MAH90" s="205" t="e">
        <f>#REF!</f>
        <v>#REF!</v>
      </c>
      <c r="MAI90" s="205" t="e">
        <f>#REF!</f>
        <v>#REF!</v>
      </c>
      <c r="MAJ90" s="205" t="e">
        <f>#REF!</f>
        <v>#REF!</v>
      </c>
      <c r="MAK90" s="205" t="e">
        <f>#REF!</f>
        <v>#REF!</v>
      </c>
      <c r="MAL90" s="205" t="e">
        <f>#REF!</f>
        <v>#REF!</v>
      </c>
      <c r="MAM90" s="205" t="e">
        <f>#REF!</f>
        <v>#REF!</v>
      </c>
      <c r="MAN90" s="205" t="e">
        <f>#REF!</f>
        <v>#REF!</v>
      </c>
      <c r="MAO90" s="205" t="e">
        <f>#REF!</f>
        <v>#REF!</v>
      </c>
      <c r="MAP90" s="205" t="e">
        <f>#REF!</f>
        <v>#REF!</v>
      </c>
      <c r="MAQ90" s="205" t="e">
        <f>#REF!</f>
        <v>#REF!</v>
      </c>
      <c r="MAR90" s="205" t="e">
        <f>#REF!</f>
        <v>#REF!</v>
      </c>
      <c r="MAS90" s="205" t="e">
        <f>#REF!</f>
        <v>#REF!</v>
      </c>
      <c r="MAT90" s="205" t="e">
        <f>#REF!</f>
        <v>#REF!</v>
      </c>
      <c r="MAU90" s="205" t="e">
        <f>#REF!</f>
        <v>#REF!</v>
      </c>
      <c r="MAV90" s="205" t="e">
        <f>#REF!</f>
        <v>#REF!</v>
      </c>
      <c r="MAW90" s="205" t="e">
        <f>#REF!</f>
        <v>#REF!</v>
      </c>
      <c r="MAX90" s="205" t="e">
        <f>#REF!</f>
        <v>#REF!</v>
      </c>
      <c r="MAY90" s="205" t="e">
        <f>#REF!</f>
        <v>#REF!</v>
      </c>
      <c r="MAZ90" s="205" t="e">
        <f>#REF!</f>
        <v>#REF!</v>
      </c>
      <c r="MBA90" s="205" t="e">
        <f>#REF!</f>
        <v>#REF!</v>
      </c>
      <c r="MBB90" s="205" t="e">
        <f>#REF!</f>
        <v>#REF!</v>
      </c>
      <c r="MBC90" s="205" t="e">
        <f>#REF!</f>
        <v>#REF!</v>
      </c>
      <c r="MBD90" s="205" t="e">
        <f>#REF!</f>
        <v>#REF!</v>
      </c>
      <c r="MBE90" s="205" t="e">
        <f>#REF!</f>
        <v>#REF!</v>
      </c>
      <c r="MBF90" s="205" t="e">
        <f>#REF!</f>
        <v>#REF!</v>
      </c>
      <c r="MBG90" s="205" t="e">
        <f>#REF!</f>
        <v>#REF!</v>
      </c>
      <c r="MBH90" s="205" t="e">
        <f>#REF!</f>
        <v>#REF!</v>
      </c>
      <c r="MBI90" s="205" t="e">
        <f>#REF!</f>
        <v>#REF!</v>
      </c>
      <c r="MBJ90" s="205" t="e">
        <f>#REF!</f>
        <v>#REF!</v>
      </c>
      <c r="MBK90" s="205" t="e">
        <f>#REF!</f>
        <v>#REF!</v>
      </c>
      <c r="MBL90" s="205" t="e">
        <f>#REF!</f>
        <v>#REF!</v>
      </c>
      <c r="MBM90" s="205" t="e">
        <f>#REF!</f>
        <v>#REF!</v>
      </c>
      <c r="MBN90" s="205" t="e">
        <f>#REF!</f>
        <v>#REF!</v>
      </c>
      <c r="MBO90" s="205" t="e">
        <f>#REF!</f>
        <v>#REF!</v>
      </c>
      <c r="MBP90" s="205" t="e">
        <f>#REF!</f>
        <v>#REF!</v>
      </c>
      <c r="MBQ90" s="205" t="e">
        <f>#REF!</f>
        <v>#REF!</v>
      </c>
      <c r="MBR90" s="205" t="e">
        <f>#REF!</f>
        <v>#REF!</v>
      </c>
      <c r="MBS90" s="205" t="e">
        <f>#REF!</f>
        <v>#REF!</v>
      </c>
      <c r="MBT90" s="205" t="e">
        <f>#REF!</f>
        <v>#REF!</v>
      </c>
      <c r="MBU90" s="205" t="e">
        <f>#REF!</f>
        <v>#REF!</v>
      </c>
      <c r="MBV90" s="205" t="e">
        <f>#REF!</f>
        <v>#REF!</v>
      </c>
      <c r="MBW90" s="205" t="e">
        <f>#REF!</f>
        <v>#REF!</v>
      </c>
      <c r="MBX90" s="205" t="e">
        <f>#REF!</f>
        <v>#REF!</v>
      </c>
      <c r="MBY90" s="205" t="e">
        <f>#REF!</f>
        <v>#REF!</v>
      </c>
      <c r="MBZ90" s="205" t="e">
        <f>#REF!</f>
        <v>#REF!</v>
      </c>
      <c r="MCA90" s="205" t="e">
        <f>#REF!</f>
        <v>#REF!</v>
      </c>
      <c r="MCB90" s="205" t="e">
        <f>#REF!</f>
        <v>#REF!</v>
      </c>
      <c r="MCC90" s="205" t="e">
        <f>#REF!</f>
        <v>#REF!</v>
      </c>
      <c r="MCD90" s="205" t="e">
        <f>#REF!</f>
        <v>#REF!</v>
      </c>
      <c r="MCE90" s="205" t="e">
        <f>#REF!</f>
        <v>#REF!</v>
      </c>
      <c r="MCF90" s="205" t="e">
        <f>#REF!</f>
        <v>#REF!</v>
      </c>
      <c r="MCG90" s="205" t="e">
        <f>#REF!</f>
        <v>#REF!</v>
      </c>
      <c r="MCH90" s="205" t="e">
        <f>#REF!</f>
        <v>#REF!</v>
      </c>
      <c r="MCI90" s="205" t="e">
        <f>#REF!</f>
        <v>#REF!</v>
      </c>
      <c r="MCJ90" s="205" t="e">
        <f>#REF!</f>
        <v>#REF!</v>
      </c>
      <c r="MCK90" s="205" t="e">
        <f>#REF!</f>
        <v>#REF!</v>
      </c>
      <c r="MCL90" s="205" t="e">
        <f>#REF!</f>
        <v>#REF!</v>
      </c>
      <c r="MCM90" s="205" t="e">
        <f>#REF!</f>
        <v>#REF!</v>
      </c>
      <c r="MCN90" s="205" t="e">
        <f>#REF!</f>
        <v>#REF!</v>
      </c>
      <c r="MCO90" s="205" t="e">
        <f>#REF!</f>
        <v>#REF!</v>
      </c>
      <c r="MCP90" s="205" t="e">
        <f>#REF!</f>
        <v>#REF!</v>
      </c>
      <c r="MCQ90" s="205" t="e">
        <f>#REF!</f>
        <v>#REF!</v>
      </c>
      <c r="MCR90" s="205" t="e">
        <f>#REF!</f>
        <v>#REF!</v>
      </c>
      <c r="MCS90" s="205" t="e">
        <f>#REF!</f>
        <v>#REF!</v>
      </c>
      <c r="MCT90" s="205" t="e">
        <f>#REF!</f>
        <v>#REF!</v>
      </c>
      <c r="MCU90" s="205" t="e">
        <f>#REF!</f>
        <v>#REF!</v>
      </c>
      <c r="MCV90" s="205" t="e">
        <f>#REF!</f>
        <v>#REF!</v>
      </c>
      <c r="MCW90" s="205" t="e">
        <f>#REF!</f>
        <v>#REF!</v>
      </c>
      <c r="MCX90" s="205" t="e">
        <f>#REF!</f>
        <v>#REF!</v>
      </c>
      <c r="MCY90" s="205" t="e">
        <f>#REF!</f>
        <v>#REF!</v>
      </c>
      <c r="MCZ90" s="205" t="e">
        <f>#REF!</f>
        <v>#REF!</v>
      </c>
      <c r="MDA90" s="205" t="e">
        <f>#REF!</f>
        <v>#REF!</v>
      </c>
      <c r="MDB90" s="205" t="e">
        <f>#REF!</f>
        <v>#REF!</v>
      </c>
      <c r="MDC90" s="205" t="e">
        <f>#REF!</f>
        <v>#REF!</v>
      </c>
      <c r="MDD90" s="205" t="e">
        <f>#REF!</f>
        <v>#REF!</v>
      </c>
      <c r="MDE90" s="205" t="e">
        <f>#REF!</f>
        <v>#REF!</v>
      </c>
      <c r="MDF90" s="205" t="e">
        <f>#REF!</f>
        <v>#REF!</v>
      </c>
      <c r="MDG90" s="205" t="e">
        <f>#REF!</f>
        <v>#REF!</v>
      </c>
      <c r="MDH90" s="205" t="e">
        <f>#REF!</f>
        <v>#REF!</v>
      </c>
      <c r="MDI90" s="205" t="e">
        <f>#REF!</f>
        <v>#REF!</v>
      </c>
      <c r="MDJ90" s="205" t="e">
        <f>#REF!</f>
        <v>#REF!</v>
      </c>
      <c r="MDK90" s="205" t="e">
        <f>#REF!</f>
        <v>#REF!</v>
      </c>
      <c r="MDL90" s="205" t="e">
        <f>#REF!</f>
        <v>#REF!</v>
      </c>
      <c r="MDM90" s="205" t="e">
        <f>#REF!</f>
        <v>#REF!</v>
      </c>
      <c r="MDN90" s="205" t="e">
        <f>#REF!</f>
        <v>#REF!</v>
      </c>
      <c r="MDO90" s="205" t="e">
        <f>#REF!</f>
        <v>#REF!</v>
      </c>
      <c r="MDP90" s="205" t="e">
        <f>#REF!</f>
        <v>#REF!</v>
      </c>
      <c r="MDQ90" s="205" t="e">
        <f>#REF!</f>
        <v>#REF!</v>
      </c>
      <c r="MDR90" s="205" t="e">
        <f>#REF!</f>
        <v>#REF!</v>
      </c>
      <c r="MDS90" s="205" t="e">
        <f>#REF!</f>
        <v>#REF!</v>
      </c>
      <c r="MDT90" s="205" t="e">
        <f>#REF!</f>
        <v>#REF!</v>
      </c>
      <c r="MDU90" s="205" t="e">
        <f>#REF!</f>
        <v>#REF!</v>
      </c>
      <c r="MDV90" s="205" t="e">
        <f>#REF!</f>
        <v>#REF!</v>
      </c>
      <c r="MDW90" s="205" t="e">
        <f>#REF!</f>
        <v>#REF!</v>
      </c>
      <c r="MDX90" s="205" t="e">
        <f>#REF!</f>
        <v>#REF!</v>
      </c>
      <c r="MDY90" s="205" t="e">
        <f>#REF!</f>
        <v>#REF!</v>
      </c>
      <c r="MDZ90" s="205" t="e">
        <f>#REF!</f>
        <v>#REF!</v>
      </c>
      <c r="MEA90" s="205" t="e">
        <f>#REF!</f>
        <v>#REF!</v>
      </c>
      <c r="MEB90" s="205" t="e">
        <f>#REF!</f>
        <v>#REF!</v>
      </c>
      <c r="MEC90" s="205" t="e">
        <f>#REF!</f>
        <v>#REF!</v>
      </c>
      <c r="MED90" s="205" t="e">
        <f>#REF!</f>
        <v>#REF!</v>
      </c>
      <c r="MEE90" s="205" t="e">
        <f>#REF!</f>
        <v>#REF!</v>
      </c>
      <c r="MEF90" s="205" t="e">
        <f>#REF!</f>
        <v>#REF!</v>
      </c>
      <c r="MEG90" s="205" t="e">
        <f>#REF!</f>
        <v>#REF!</v>
      </c>
      <c r="MEH90" s="205" t="e">
        <f>#REF!</f>
        <v>#REF!</v>
      </c>
      <c r="MEI90" s="205" t="e">
        <f>#REF!</f>
        <v>#REF!</v>
      </c>
      <c r="MEJ90" s="205" t="e">
        <f>#REF!</f>
        <v>#REF!</v>
      </c>
      <c r="MEK90" s="205" t="e">
        <f>#REF!</f>
        <v>#REF!</v>
      </c>
      <c r="MEL90" s="205" t="e">
        <f>#REF!</f>
        <v>#REF!</v>
      </c>
      <c r="MEM90" s="205" t="e">
        <f>#REF!</f>
        <v>#REF!</v>
      </c>
      <c r="MEN90" s="205" t="e">
        <f>#REF!</f>
        <v>#REF!</v>
      </c>
      <c r="MEO90" s="205" t="e">
        <f>#REF!</f>
        <v>#REF!</v>
      </c>
      <c r="MEP90" s="205" t="e">
        <f>#REF!</f>
        <v>#REF!</v>
      </c>
      <c r="MEQ90" s="205" t="e">
        <f>#REF!</f>
        <v>#REF!</v>
      </c>
      <c r="MER90" s="205" t="e">
        <f>#REF!</f>
        <v>#REF!</v>
      </c>
      <c r="MES90" s="205" t="e">
        <f>#REF!</f>
        <v>#REF!</v>
      </c>
      <c r="MET90" s="205" t="e">
        <f>#REF!</f>
        <v>#REF!</v>
      </c>
      <c r="MEU90" s="205" t="e">
        <f>#REF!</f>
        <v>#REF!</v>
      </c>
      <c r="MEV90" s="205" t="e">
        <f>#REF!</f>
        <v>#REF!</v>
      </c>
      <c r="MEW90" s="205" t="e">
        <f>#REF!</f>
        <v>#REF!</v>
      </c>
      <c r="MEX90" s="205" t="e">
        <f>#REF!</f>
        <v>#REF!</v>
      </c>
      <c r="MEY90" s="205" t="e">
        <f>#REF!</f>
        <v>#REF!</v>
      </c>
      <c r="MEZ90" s="205" t="e">
        <f>#REF!</f>
        <v>#REF!</v>
      </c>
      <c r="MFA90" s="205" t="e">
        <f>#REF!</f>
        <v>#REF!</v>
      </c>
      <c r="MFB90" s="205" t="e">
        <f>#REF!</f>
        <v>#REF!</v>
      </c>
      <c r="MFC90" s="205" t="e">
        <f>#REF!</f>
        <v>#REF!</v>
      </c>
      <c r="MFD90" s="205" t="e">
        <f>#REF!</f>
        <v>#REF!</v>
      </c>
      <c r="MFE90" s="205" t="e">
        <f>#REF!</f>
        <v>#REF!</v>
      </c>
      <c r="MFF90" s="205" t="e">
        <f>#REF!</f>
        <v>#REF!</v>
      </c>
      <c r="MFG90" s="205" t="e">
        <f>#REF!</f>
        <v>#REF!</v>
      </c>
      <c r="MFH90" s="205" t="e">
        <f>#REF!</f>
        <v>#REF!</v>
      </c>
      <c r="MFI90" s="205" t="e">
        <f>#REF!</f>
        <v>#REF!</v>
      </c>
      <c r="MFJ90" s="205" t="e">
        <f>#REF!</f>
        <v>#REF!</v>
      </c>
      <c r="MFK90" s="205" t="e">
        <f>#REF!</f>
        <v>#REF!</v>
      </c>
      <c r="MFL90" s="205" t="e">
        <f>#REF!</f>
        <v>#REF!</v>
      </c>
      <c r="MFM90" s="205" t="e">
        <f>#REF!</f>
        <v>#REF!</v>
      </c>
      <c r="MFN90" s="205" t="e">
        <f>#REF!</f>
        <v>#REF!</v>
      </c>
      <c r="MFO90" s="205" t="e">
        <f>#REF!</f>
        <v>#REF!</v>
      </c>
      <c r="MFP90" s="205" t="e">
        <f>#REF!</f>
        <v>#REF!</v>
      </c>
      <c r="MFQ90" s="205" t="e">
        <f>#REF!</f>
        <v>#REF!</v>
      </c>
      <c r="MFR90" s="205" t="e">
        <f>#REF!</f>
        <v>#REF!</v>
      </c>
      <c r="MFS90" s="205" t="e">
        <f>#REF!</f>
        <v>#REF!</v>
      </c>
      <c r="MFT90" s="205" t="e">
        <f>#REF!</f>
        <v>#REF!</v>
      </c>
      <c r="MFU90" s="205" t="e">
        <f>#REF!</f>
        <v>#REF!</v>
      </c>
      <c r="MFV90" s="205" t="e">
        <f>#REF!</f>
        <v>#REF!</v>
      </c>
      <c r="MFW90" s="205" t="e">
        <f>#REF!</f>
        <v>#REF!</v>
      </c>
      <c r="MFX90" s="205" t="e">
        <f>#REF!</f>
        <v>#REF!</v>
      </c>
      <c r="MFY90" s="205" t="e">
        <f>#REF!</f>
        <v>#REF!</v>
      </c>
      <c r="MFZ90" s="205" t="e">
        <f>#REF!</f>
        <v>#REF!</v>
      </c>
      <c r="MGA90" s="205" t="e">
        <f>#REF!</f>
        <v>#REF!</v>
      </c>
      <c r="MGB90" s="205" t="e">
        <f>#REF!</f>
        <v>#REF!</v>
      </c>
      <c r="MGC90" s="205" t="e">
        <f>#REF!</f>
        <v>#REF!</v>
      </c>
      <c r="MGD90" s="205" t="e">
        <f>#REF!</f>
        <v>#REF!</v>
      </c>
      <c r="MGE90" s="205" t="e">
        <f>#REF!</f>
        <v>#REF!</v>
      </c>
      <c r="MGF90" s="205" t="e">
        <f>#REF!</f>
        <v>#REF!</v>
      </c>
      <c r="MGG90" s="205" t="e">
        <f>#REF!</f>
        <v>#REF!</v>
      </c>
      <c r="MGH90" s="205" t="e">
        <f>#REF!</f>
        <v>#REF!</v>
      </c>
      <c r="MGI90" s="205" t="e">
        <f>#REF!</f>
        <v>#REF!</v>
      </c>
      <c r="MGJ90" s="205" t="e">
        <f>#REF!</f>
        <v>#REF!</v>
      </c>
      <c r="MGK90" s="205" t="e">
        <f>#REF!</f>
        <v>#REF!</v>
      </c>
      <c r="MGL90" s="205" t="e">
        <f>#REF!</f>
        <v>#REF!</v>
      </c>
      <c r="MGM90" s="205" t="e">
        <f>#REF!</f>
        <v>#REF!</v>
      </c>
      <c r="MGN90" s="205" t="e">
        <f>#REF!</f>
        <v>#REF!</v>
      </c>
      <c r="MGO90" s="205" t="e">
        <f>#REF!</f>
        <v>#REF!</v>
      </c>
      <c r="MGP90" s="205" t="e">
        <f>#REF!</f>
        <v>#REF!</v>
      </c>
      <c r="MGQ90" s="205" t="e">
        <f>#REF!</f>
        <v>#REF!</v>
      </c>
      <c r="MGR90" s="205" t="e">
        <f>#REF!</f>
        <v>#REF!</v>
      </c>
      <c r="MGS90" s="205" t="e">
        <f>#REF!</f>
        <v>#REF!</v>
      </c>
      <c r="MGT90" s="205" t="e">
        <f>#REF!</f>
        <v>#REF!</v>
      </c>
      <c r="MGU90" s="205" t="e">
        <f>#REF!</f>
        <v>#REF!</v>
      </c>
      <c r="MGV90" s="205" t="e">
        <f>#REF!</f>
        <v>#REF!</v>
      </c>
      <c r="MGW90" s="205" t="e">
        <f>#REF!</f>
        <v>#REF!</v>
      </c>
      <c r="MGX90" s="205" t="e">
        <f>#REF!</f>
        <v>#REF!</v>
      </c>
      <c r="MGY90" s="205" t="e">
        <f>#REF!</f>
        <v>#REF!</v>
      </c>
      <c r="MGZ90" s="205" t="e">
        <f>#REF!</f>
        <v>#REF!</v>
      </c>
      <c r="MHA90" s="205" t="e">
        <f>#REF!</f>
        <v>#REF!</v>
      </c>
      <c r="MHB90" s="205" t="e">
        <f>#REF!</f>
        <v>#REF!</v>
      </c>
      <c r="MHC90" s="205" t="e">
        <f>#REF!</f>
        <v>#REF!</v>
      </c>
      <c r="MHD90" s="205" t="e">
        <f>#REF!</f>
        <v>#REF!</v>
      </c>
      <c r="MHE90" s="205" t="e">
        <f>#REF!</f>
        <v>#REF!</v>
      </c>
      <c r="MHF90" s="205" t="e">
        <f>#REF!</f>
        <v>#REF!</v>
      </c>
      <c r="MHG90" s="205" t="e">
        <f>#REF!</f>
        <v>#REF!</v>
      </c>
      <c r="MHH90" s="205" t="e">
        <f>#REF!</f>
        <v>#REF!</v>
      </c>
      <c r="MHI90" s="205" t="e">
        <f>#REF!</f>
        <v>#REF!</v>
      </c>
      <c r="MHJ90" s="205" t="e">
        <f>#REF!</f>
        <v>#REF!</v>
      </c>
      <c r="MHK90" s="205" t="e">
        <f>#REF!</f>
        <v>#REF!</v>
      </c>
      <c r="MHL90" s="205" t="e">
        <f>#REF!</f>
        <v>#REF!</v>
      </c>
      <c r="MHM90" s="205" t="e">
        <f>#REF!</f>
        <v>#REF!</v>
      </c>
      <c r="MHN90" s="205" t="e">
        <f>#REF!</f>
        <v>#REF!</v>
      </c>
      <c r="MHO90" s="205" t="e">
        <f>#REF!</f>
        <v>#REF!</v>
      </c>
      <c r="MHP90" s="205" t="e">
        <f>#REF!</f>
        <v>#REF!</v>
      </c>
      <c r="MHQ90" s="205" t="e">
        <f>#REF!</f>
        <v>#REF!</v>
      </c>
      <c r="MHR90" s="205" t="e">
        <f>#REF!</f>
        <v>#REF!</v>
      </c>
      <c r="MHS90" s="205" t="e">
        <f>#REF!</f>
        <v>#REF!</v>
      </c>
      <c r="MHT90" s="205" t="e">
        <f>#REF!</f>
        <v>#REF!</v>
      </c>
      <c r="MHU90" s="205" t="e">
        <f>#REF!</f>
        <v>#REF!</v>
      </c>
      <c r="MHV90" s="205" t="e">
        <f>#REF!</f>
        <v>#REF!</v>
      </c>
      <c r="MHW90" s="205" t="e">
        <f>#REF!</f>
        <v>#REF!</v>
      </c>
      <c r="MHX90" s="205" t="e">
        <f>#REF!</f>
        <v>#REF!</v>
      </c>
      <c r="MHY90" s="205" t="e">
        <f>#REF!</f>
        <v>#REF!</v>
      </c>
      <c r="MHZ90" s="205" t="e">
        <f>#REF!</f>
        <v>#REF!</v>
      </c>
      <c r="MIA90" s="205" t="e">
        <f>#REF!</f>
        <v>#REF!</v>
      </c>
      <c r="MIB90" s="205" t="e">
        <f>#REF!</f>
        <v>#REF!</v>
      </c>
      <c r="MIC90" s="205" t="e">
        <f>#REF!</f>
        <v>#REF!</v>
      </c>
      <c r="MID90" s="205" t="e">
        <f>#REF!</f>
        <v>#REF!</v>
      </c>
      <c r="MIE90" s="205" t="e">
        <f>#REF!</f>
        <v>#REF!</v>
      </c>
      <c r="MIF90" s="205" t="e">
        <f>#REF!</f>
        <v>#REF!</v>
      </c>
      <c r="MIG90" s="205" t="e">
        <f>#REF!</f>
        <v>#REF!</v>
      </c>
      <c r="MIH90" s="205" t="e">
        <f>#REF!</f>
        <v>#REF!</v>
      </c>
      <c r="MII90" s="205" t="e">
        <f>#REF!</f>
        <v>#REF!</v>
      </c>
      <c r="MIJ90" s="205" t="e">
        <f>#REF!</f>
        <v>#REF!</v>
      </c>
      <c r="MIK90" s="205" t="e">
        <f>#REF!</f>
        <v>#REF!</v>
      </c>
      <c r="MIL90" s="205" t="e">
        <f>#REF!</f>
        <v>#REF!</v>
      </c>
      <c r="MIM90" s="205" t="e">
        <f>#REF!</f>
        <v>#REF!</v>
      </c>
      <c r="MIN90" s="205" t="e">
        <f>#REF!</f>
        <v>#REF!</v>
      </c>
      <c r="MIO90" s="205" t="e">
        <f>#REF!</f>
        <v>#REF!</v>
      </c>
      <c r="MIP90" s="205" t="e">
        <f>#REF!</f>
        <v>#REF!</v>
      </c>
      <c r="MIQ90" s="205" t="e">
        <f>#REF!</f>
        <v>#REF!</v>
      </c>
      <c r="MIR90" s="205" t="e">
        <f>#REF!</f>
        <v>#REF!</v>
      </c>
      <c r="MIS90" s="205" t="e">
        <f>#REF!</f>
        <v>#REF!</v>
      </c>
      <c r="MIT90" s="205" t="e">
        <f>#REF!</f>
        <v>#REF!</v>
      </c>
      <c r="MIU90" s="205" t="e">
        <f>#REF!</f>
        <v>#REF!</v>
      </c>
      <c r="MIV90" s="205" t="e">
        <f>#REF!</f>
        <v>#REF!</v>
      </c>
      <c r="MIW90" s="205" t="e">
        <f>#REF!</f>
        <v>#REF!</v>
      </c>
      <c r="MIX90" s="205" t="e">
        <f>#REF!</f>
        <v>#REF!</v>
      </c>
      <c r="MIY90" s="205" t="e">
        <f>#REF!</f>
        <v>#REF!</v>
      </c>
      <c r="MIZ90" s="205" t="e">
        <f>#REF!</f>
        <v>#REF!</v>
      </c>
      <c r="MJA90" s="205" t="e">
        <f>#REF!</f>
        <v>#REF!</v>
      </c>
      <c r="MJB90" s="205" t="e">
        <f>#REF!</f>
        <v>#REF!</v>
      </c>
      <c r="MJC90" s="205" t="e">
        <f>#REF!</f>
        <v>#REF!</v>
      </c>
      <c r="MJD90" s="205" t="e">
        <f>#REF!</f>
        <v>#REF!</v>
      </c>
      <c r="MJE90" s="205" t="e">
        <f>#REF!</f>
        <v>#REF!</v>
      </c>
      <c r="MJF90" s="205" t="e">
        <f>#REF!</f>
        <v>#REF!</v>
      </c>
      <c r="MJG90" s="205" t="e">
        <f>#REF!</f>
        <v>#REF!</v>
      </c>
      <c r="MJH90" s="205" t="e">
        <f>#REF!</f>
        <v>#REF!</v>
      </c>
      <c r="MJI90" s="205" t="e">
        <f>#REF!</f>
        <v>#REF!</v>
      </c>
      <c r="MJJ90" s="205" t="e">
        <f>#REF!</f>
        <v>#REF!</v>
      </c>
      <c r="MJK90" s="205" t="e">
        <f>#REF!</f>
        <v>#REF!</v>
      </c>
      <c r="MJL90" s="205" t="e">
        <f>#REF!</f>
        <v>#REF!</v>
      </c>
      <c r="MJM90" s="205" t="e">
        <f>#REF!</f>
        <v>#REF!</v>
      </c>
      <c r="MJN90" s="205" t="e">
        <f>#REF!</f>
        <v>#REF!</v>
      </c>
      <c r="MJO90" s="205" t="e">
        <f>#REF!</f>
        <v>#REF!</v>
      </c>
      <c r="MJP90" s="205" t="e">
        <f>#REF!</f>
        <v>#REF!</v>
      </c>
      <c r="MJQ90" s="205" t="e">
        <f>#REF!</f>
        <v>#REF!</v>
      </c>
      <c r="MJR90" s="205" t="e">
        <f>#REF!</f>
        <v>#REF!</v>
      </c>
      <c r="MJS90" s="205" t="e">
        <f>#REF!</f>
        <v>#REF!</v>
      </c>
      <c r="MJT90" s="205" t="e">
        <f>#REF!</f>
        <v>#REF!</v>
      </c>
      <c r="MJU90" s="205" t="e">
        <f>#REF!</f>
        <v>#REF!</v>
      </c>
      <c r="MJV90" s="205" t="e">
        <f>#REF!</f>
        <v>#REF!</v>
      </c>
      <c r="MJW90" s="205" t="e">
        <f>#REF!</f>
        <v>#REF!</v>
      </c>
      <c r="MJX90" s="205" t="e">
        <f>#REF!</f>
        <v>#REF!</v>
      </c>
      <c r="MJY90" s="205" t="e">
        <f>#REF!</f>
        <v>#REF!</v>
      </c>
      <c r="MJZ90" s="205" t="e">
        <f>#REF!</f>
        <v>#REF!</v>
      </c>
      <c r="MKA90" s="205" t="e">
        <f>#REF!</f>
        <v>#REF!</v>
      </c>
      <c r="MKB90" s="205" t="e">
        <f>#REF!</f>
        <v>#REF!</v>
      </c>
      <c r="MKC90" s="205" t="e">
        <f>#REF!</f>
        <v>#REF!</v>
      </c>
      <c r="MKD90" s="205" t="e">
        <f>#REF!</f>
        <v>#REF!</v>
      </c>
      <c r="MKE90" s="205" t="e">
        <f>#REF!</f>
        <v>#REF!</v>
      </c>
      <c r="MKF90" s="205" t="e">
        <f>#REF!</f>
        <v>#REF!</v>
      </c>
      <c r="MKG90" s="205" t="e">
        <f>#REF!</f>
        <v>#REF!</v>
      </c>
      <c r="MKH90" s="205" t="e">
        <f>#REF!</f>
        <v>#REF!</v>
      </c>
      <c r="MKI90" s="205" t="e">
        <f>#REF!</f>
        <v>#REF!</v>
      </c>
      <c r="MKJ90" s="205" t="e">
        <f>#REF!</f>
        <v>#REF!</v>
      </c>
      <c r="MKK90" s="205" t="e">
        <f>#REF!</f>
        <v>#REF!</v>
      </c>
      <c r="MKL90" s="205" t="e">
        <f>#REF!</f>
        <v>#REF!</v>
      </c>
      <c r="MKM90" s="205" t="e">
        <f>#REF!</f>
        <v>#REF!</v>
      </c>
      <c r="MKN90" s="205" t="e">
        <f>#REF!</f>
        <v>#REF!</v>
      </c>
      <c r="MKO90" s="205" t="e">
        <f>#REF!</f>
        <v>#REF!</v>
      </c>
      <c r="MKP90" s="205" t="e">
        <f>#REF!</f>
        <v>#REF!</v>
      </c>
      <c r="MKQ90" s="205" t="e">
        <f>#REF!</f>
        <v>#REF!</v>
      </c>
      <c r="MKR90" s="205" t="e">
        <f>#REF!</f>
        <v>#REF!</v>
      </c>
      <c r="MKS90" s="205" t="e">
        <f>#REF!</f>
        <v>#REF!</v>
      </c>
      <c r="MKT90" s="205" t="e">
        <f>#REF!</f>
        <v>#REF!</v>
      </c>
      <c r="MKU90" s="205" t="e">
        <f>#REF!</f>
        <v>#REF!</v>
      </c>
      <c r="MKV90" s="205" t="e">
        <f>#REF!</f>
        <v>#REF!</v>
      </c>
      <c r="MKW90" s="205" t="e">
        <f>#REF!</f>
        <v>#REF!</v>
      </c>
      <c r="MKX90" s="205" t="e">
        <f>#REF!</f>
        <v>#REF!</v>
      </c>
      <c r="MKY90" s="205" t="e">
        <f>#REF!</f>
        <v>#REF!</v>
      </c>
      <c r="MKZ90" s="205" t="e">
        <f>#REF!</f>
        <v>#REF!</v>
      </c>
      <c r="MLA90" s="205" t="e">
        <f>#REF!</f>
        <v>#REF!</v>
      </c>
      <c r="MLB90" s="205" t="e">
        <f>#REF!</f>
        <v>#REF!</v>
      </c>
      <c r="MLC90" s="205" t="e">
        <f>#REF!</f>
        <v>#REF!</v>
      </c>
      <c r="MLD90" s="205" t="e">
        <f>#REF!</f>
        <v>#REF!</v>
      </c>
      <c r="MLE90" s="205" t="e">
        <f>#REF!</f>
        <v>#REF!</v>
      </c>
      <c r="MLF90" s="205" t="e">
        <f>#REF!</f>
        <v>#REF!</v>
      </c>
      <c r="MLG90" s="205" t="e">
        <f>#REF!</f>
        <v>#REF!</v>
      </c>
      <c r="MLH90" s="205" t="e">
        <f>#REF!</f>
        <v>#REF!</v>
      </c>
      <c r="MLI90" s="205" t="e">
        <f>#REF!</f>
        <v>#REF!</v>
      </c>
      <c r="MLJ90" s="205" t="e">
        <f>#REF!</f>
        <v>#REF!</v>
      </c>
      <c r="MLK90" s="205" t="e">
        <f>#REF!</f>
        <v>#REF!</v>
      </c>
      <c r="MLL90" s="205" t="e">
        <f>#REF!</f>
        <v>#REF!</v>
      </c>
      <c r="MLM90" s="205" t="e">
        <f>#REF!</f>
        <v>#REF!</v>
      </c>
      <c r="MLN90" s="205" t="e">
        <f>#REF!</f>
        <v>#REF!</v>
      </c>
      <c r="MLO90" s="205" t="e">
        <f>#REF!</f>
        <v>#REF!</v>
      </c>
      <c r="MLP90" s="205" t="e">
        <f>#REF!</f>
        <v>#REF!</v>
      </c>
      <c r="MLQ90" s="205" t="e">
        <f>#REF!</f>
        <v>#REF!</v>
      </c>
      <c r="MLR90" s="205" t="e">
        <f>#REF!</f>
        <v>#REF!</v>
      </c>
      <c r="MLS90" s="205" t="e">
        <f>#REF!</f>
        <v>#REF!</v>
      </c>
      <c r="MLT90" s="205" t="e">
        <f>#REF!</f>
        <v>#REF!</v>
      </c>
      <c r="MLU90" s="205" t="e">
        <f>#REF!</f>
        <v>#REF!</v>
      </c>
      <c r="MLV90" s="205" t="e">
        <f>#REF!</f>
        <v>#REF!</v>
      </c>
      <c r="MLW90" s="205" t="e">
        <f>#REF!</f>
        <v>#REF!</v>
      </c>
      <c r="MLX90" s="205" t="e">
        <f>#REF!</f>
        <v>#REF!</v>
      </c>
      <c r="MLY90" s="205" t="e">
        <f>#REF!</f>
        <v>#REF!</v>
      </c>
      <c r="MLZ90" s="205" t="e">
        <f>#REF!</f>
        <v>#REF!</v>
      </c>
      <c r="MMA90" s="205" t="e">
        <f>#REF!</f>
        <v>#REF!</v>
      </c>
      <c r="MMB90" s="205" t="e">
        <f>#REF!</f>
        <v>#REF!</v>
      </c>
      <c r="MMC90" s="205" t="e">
        <f>#REF!</f>
        <v>#REF!</v>
      </c>
      <c r="MMD90" s="205" t="e">
        <f>#REF!</f>
        <v>#REF!</v>
      </c>
      <c r="MME90" s="205" t="e">
        <f>#REF!</f>
        <v>#REF!</v>
      </c>
      <c r="MMF90" s="205" t="e">
        <f>#REF!</f>
        <v>#REF!</v>
      </c>
      <c r="MMG90" s="205" t="e">
        <f>#REF!</f>
        <v>#REF!</v>
      </c>
      <c r="MMH90" s="205" t="e">
        <f>#REF!</f>
        <v>#REF!</v>
      </c>
      <c r="MMI90" s="205" t="e">
        <f>#REF!</f>
        <v>#REF!</v>
      </c>
      <c r="MMJ90" s="205" t="e">
        <f>#REF!</f>
        <v>#REF!</v>
      </c>
      <c r="MMK90" s="205" t="e">
        <f>#REF!</f>
        <v>#REF!</v>
      </c>
      <c r="MML90" s="205" t="e">
        <f>#REF!</f>
        <v>#REF!</v>
      </c>
      <c r="MMM90" s="205" t="e">
        <f>#REF!</f>
        <v>#REF!</v>
      </c>
      <c r="MMN90" s="205" t="e">
        <f>#REF!</f>
        <v>#REF!</v>
      </c>
      <c r="MMO90" s="205" t="e">
        <f>#REF!</f>
        <v>#REF!</v>
      </c>
      <c r="MMP90" s="205" t="e">
        <f>#REF!</f>
        <v>#REF!</v>
      </c>
      <c r="MMQ90" s="205" t="e">
        <f>#REF!</f>
        <v>#REF!</v>
      </c>
      <c r="MMR90" s="205" t="e">
        <f>#REF!</f>
        <v>#REF!</v>
      </c>
      <c r="MMS90" s="205" t="e">
        <f>#REF!</f>
        <v>#REF!</v>
      </c>
      <c r="MMT90" s="205" t="e">
        <f>#REF!</f>
        <v>#REF!</v>
      </c>
      <c r="MMU90" s="205" t="e">
        <f>#REF!</f>
        <v>#REF!</v>
      </c>
      <c r="MMV90" s="205" t="e">
        <f>#REF!</f>
        <v>#REF!</v>
      </c>
      <c r="MMW90" s="205" t="e">
        <f>#REF!</f>
        <v>#REF!</v>
      </c>
      <c r="MMX90" s="205" t="e">
        <f>#REF!</f>
        <v>#REF!</v>
      </c>
      <c r="MMY90" s="205" t="e">
        <f>#REF!</f>
        <v>#REF!</v>
      </c>
      <c r="MMZ90" s="205" t="e">
        <f>#REF!</f>
        <v>#REF!</v>
      </c>
      <c r="MNA90" s="205" t="e">
        <f>#REF!</f>
        <v>#REF!</v>
      </c>
      <c r="MNB90" s="205" t="e">
        <f>#REF!</f>
        <v>#REF!</v>
      </c>
      <c r="MNC90" s="205" t="e">
        <f>#REF!</f>
        <v>#REF!</v>
      </c>
      <c r="MND90" s="205" t="e">
        <f>#REF!</f>
        <v>#REF!</v>
      </c>
      <c r="MNE90" s="205" t="e">
        <f>#REF!</f>
        <v>#REF!</v>
      </c>
      <c r="MNF90" s="205" t="e">
        <f>#REF!</f>
        <v>#REF!</v>
      </c>
      <c r="MNG90" s="205" t="e">
        <f>#REF!</f>
        <v>#REF!</v>
      </c>
      <c r="MNH90" s="205" t="e">
        <f>#REF!</f>
        <v>#REF!</v>
      </c>
      <c r="MNI90" s="205" t="e">
        <f>#REF!</f>
        <v>#REF!</v>
      </c>
      <c r="MNJ90" s="205" t="e">
        <f>#REF!</f>
        <v>#REF!</v>
      </c>
      <c r="MNK90" s="205" t="e">
        <f>#REF!</f>
        <v>#REF!</v>
      </c>
      <c r="MNL90" s="205" t="e">
        <f>#REF!</f>
        <v>#REF!</v>
      </c>
      <c r="MNM90" s="205" t="e">
        <f>#REF!</f>
        <v>#REF!</v>
      </c>
      <c r="MNN90" s="205" t="e">
        <f>#REF!</f>
        <v>#REF!</v>
      </c>
      <c r="MNO90" s="205" t="e">
        <f>#REF!</f>
        <v>#REF!</v>
      </c>
      <c r="MNP90" s="205" t="e">
        <f>#REF!</f>
        <v>#REF!</v>
      </c>
      <c r="MNQ90" s="205" t="e">
        <f>#REF!</f>
        <v>#REF!</v>
      </c>
      <c r="MNR90" s="205" t="e">
        <f>#REF!</f>
        <v>#REF!</v>
      </c>
      <c r="MNS90" s="205" t="e">
        <f>#REF!</f>
        <v>#REF!</v>
      </c>
      <c r="MNT90" s="205" t="e">
        <f>#REF!</f>
        <v>#REF!</v>
      </c>
      <c r="MNU90" s="205" t="e">
        <f>#REF!</f>
        <v>#REF!</v>
      </c>
      <c r="MNV90" s="205" t="e">
        <f>#REF!</f>
        <v>#REF!</v>
      </c>
      <c r="MNW90" s="205" t="e">
        <f>#REF!</f>
        <v>#REF!</v>
      </c>
      <c r="MNX90" s="205" t="e">
        <f>#REF!</f>
        <v>#REF!</v>
      </c>
      <c r="MNY90" s="205" t="e">
        <f>#REF!</f>
        <v>#REF!</v>
      </c>
      <c r="MNZ90" s="205" t="e">
        <f>#REF!</f>
        <v>#REF!</v>
      </c>
      <c r="MOA90" s="205" t="e">
        <f>#REF!</f>
        <v>#REF!</v>
      </c>
      <c r="MOB90" s="205" t="e">
        <f>#REF!</f>
        <v>#REF!</v>
      </c>
      <c r="MOC90" s="205" t="e">
        <f>#REF!</f>
        <v>#REF!</v>
      </c>
      <c r="MOD90" s="205" t="e">
        <f>#REF!</f>
        <v>#REF!</v>
      </c>
      <c r="MOE90" s="205" t="e">
        <f>#REF!</f>
        <v>#REF!</v>
      </c>
      <c r="MOF90" s="205" t="e">
        <f>#REF!</f>
        <v>#REF!</v>
      </c>
      <c r="MOG90" s="205" t="e">
        <f>#REF!</f>
        <v>#REF!</v>
      </c>
      <c r="MOH90" s="205" t="e">
        <f>#REF!</f>
        <v>#REF!</v>
      </c>
      <c r="MOI90" s="205" t="e">
        <f>#REF!</f>
        <v>#REF!</v>
      </c>
      <c r="MOJ90" s="205" t="e">
        <f>#REF!</f>
        <v>#REF!</v>
      </c>
      <c r="MOK90" s="205" t="e">
        <f>#REF!</f>
        <v>#REF!</v>
      </c>
      <c r="MOL90" s="205" t="e">
        <f>#REF!</f>
        <v>#REF!</v>
      </c>
      <c r="MOM90" s="205" t="e">
        <f>#REF!</f>
        <v>#REF!</v>
      </c>
      <c r="MON90" s="205" t="e">
        <f>#REF!</f>
        <v>#REF!</v>
      </c>
      <c r="MOO90" s="205" t="e">
        <f>#REF!</f>
        <v>#REF!</v>
      </c>
      <c r="MOP90" s="205" t="e">
        <f>#REF!</f>
        <v>#REF!</v>
      </c>
      <c r="MOQ90" s="205" t="e">
        <f>#REF!</f>
        <v>#REF!</v>
      </c>
      <c r="MOR90" s="205" t="e">
        <f>#REF!</f>
        <v>#REF!</v>
      </c>
      <c r="MOS90" s="205" t="e">
        <f>#REF!</f>
        <v>#REF!</v>
      </c>
      <c r="MOT90" s="205" t="e">
        <f>#REF!</f>
        <v>#REF!</v>
      </c>
      <c r="MOU90" s="205" t="e">
        <f>#REF!</f>
        <v>#REF!</v>
      </c>
      <c r="MOV90" s="205" t="e">
        <f>#REF!</f>
        <v>#REF!</v>
      </c>
      <c r="MOW90" s="205" t="e">
        <f>#REF!</f>
        <v>#REF!</v>
      </c>
      <c r="MOX90" s="205" t="e">
        <f>#REF!</f>
        <v>#REF!</v>
      </c>
      <c r="MOY90" s="205" t="e">
        <f>#REF!</f>
        <v>#REF!</v>
      </c>
      <c r="MOZ90" s="205" t="e">
        <f>#REF!</f>
        <v>#REF!</v>
      </c>
      <c r="MPA90" s="205" t="e">
        <f>#REF!</f>
        <v>#REF!</v>
      </c>
      <c r="MPB90" s="205" t="e">
        <f>#REF!</f>
        <v>#REF!</v>
      </c>
      <c r="MPC90" s="205" t="e">
        <f>#REF!</f>
        <v>#REF!</v>
      </c>
      <c r="MPD90" s="205" t="e">
        <f>#REF!</f>
        <v>#REF!</v>
      </c>
      <c r="MPE90" s="205" t="e">
        <f>#REF!</f>
        <v>#REF!</v>
      </c>
      <c r="MPF90" s="205" t="e">
        <f>#REF!</f>
        <v>#REF!</v>
      </c>
      <c r="MPG90" s="205" t="e">
        <f>#REF!</f>
        <v>#REF!</v>
      </c>
      <c r="MPH90" s="205" t="e">
        <f>#REF!</f>
        <v>#REF!</v>
      </c>
      <c r="MPI90" s="205" t="e">
        <f>#REF!</f>
        <v>#REF!</v>
      </c>
      <c r="MPJ90" s="205" t="e">
        <f>#REF!</f>
        <v>#REF!</v>
      </c>
      <c r="MPK90" s="205" t="e">
        <f>#REF!</f>
        <v>#REF!</v>
      </c>
      <c r="MPL90" s="205" t="e">
        <f>#REF!</f>
        <v>#REF!</v>
      </c>
      <c r="MPM90" s="205" t="e">
        <f>#REF!</f>
        <v>#REF!</v>
      </c>
      <c r="MPN90" s="205" t="e">
        <f>#REF!</f>
        <v>#REF!</v>
      </c>
      <c r="MPO90" s="205" t="e">
        <f>#REF!</f>
        <v>#REF!</v>
      </c>
      <c r="MPP90" s="205" t="e">
        <f>#REF!</f>
        <v>#REF!</v>
      </c>
      <c r="MPQ90" s="205" t="e">
        <f>#REF!</f>
        <v>#REF!</v>
      </c>
      <c r="MPR90" s="205" t="e">
        <f>#REF!</f>
        <v>#REF!</v>
      </c>
      <c r="MPS90" s="205" t="e">
        <f>#REF!</f>
        <v>#REF!</v>
      </c>
      <c r="MPT90" s="205" t="e">
        <f>#REF!</f>
        <v>#REF!</v>
      </c>
      <c r="MPU90" s="205" t="e">
        <f>#REF!</f>
        <v>#REF!</v>
      </c>
      <c r="MPV90" s="205" t="e">
        <f>#REF!</f>
        <v>#REF!</v>
      </c>
      <c r="MPW90" s="205" t="e">
        <f>#REF!</f>
        <v>#REF!</v>
      </c>
      <c r="MPX90" s="205" t="e">
        <f>#REF!</f>
        <v>#REF!</v>
      </c>
      <c r="MPY90" s="205" t="e">
        <f>#REF!</f>
        <v>#REF!</v>
      </c>
      <c r="MPZ90" s="205" t="e">
        <f>#REF!</f>
        <v>#REF!</v>
      </c>
      <c r="MQA90" s="205" t="e">
        <f>#REF!</f>
        <v>#REF!</v>
      </c>
      <c r="MQB90" s="205" t="e">
        <f>#REF!</f>
        <v>#REF!</v>
      </c>
      <c r="MQC90" s="205" t="e">
        <f>#REF!</f>
        <v>#REF!</v>
      </c>
      <c r="MQD90" s="205" t="e">
        <f>#REF!</f>
        <v>#REF!</v>
      </c>
      <c r="MQE90" s="205" t="e">
        <f>#REF!</f>
        <v>#REF!</v>
      </c>
      <c r="MQF90" s="205" t="e">
        <f>#REF!</f>
        <v>#REF!</v>
      </c>
      <c r="MQG90" s="205" t="e">
        <f>#REF!</f>
        <v>#REF!</v>
      </c>
      <c r="MQH90" s="205" t="e">
        <f>#REF!</f>
        <v>#REF!</v>
      </c>
      <c r="MQI90" s="205" t="e">
        <f>#REF!</f>
        <v>#REF!</v>
      </c>
      <c r="MQJ90" s="205" t="e">
        <f>#REF!</f>
        <v>#REF!</v>
      </c>
      <c r="MQK90" s="205" t="e">
        <f>#REF!</f>
        <v>#REF!</v>
      </c>
      <c r="MQL90" s="205" t="e">
        <f>#REF!</f>
        <v>#REF!</v>
      </c>
      <c r="MQM90" s="205" t="e">
        <f>#REF!</f>
        <v>#REF!</v>
      </c>
      <c r="MQN90" s="205" t="e">
        <f>#REF!</f>
        <v>#REF!</v>
      </c>
      <c r="MQO90" s="205" t="e">
        <f>#REF!</f>
        <v>#REF!</v>
      </c>
      <c r="MQP90" s="205" t="e">
        <f>#REF!</f>
        <v>#REF!</v>
      </c>
      <c r="MQQ90" s="205" t="e">
        <f>#REF!</f>
        <v>#REF!</v>
      </c>
      <c r="MQR90" s="205" t="e">
        <f>#REF!</f>
        <v>#REF!</v>
      </c>
      <c r="MQS90" s="205" t="e">
        <f>#REF!</f>
        <v>#REF!</v>
      </c>
      <c r="MQT90" s="205" t="e">
        <f>#REF!</f>
        <v>#REF!</v>
      </c>
      <c r="MQU90" s="205" t="e">
        <f>#REF!</f>
        <v>#REF!</v>
      </c>
      <c r="MQV90" s="205" t="e">
        <f>#REF!</f>
        <v>#REF!</v>
      </c>
      <c r="MQW90" s="205" t="e">
        <f>#REF!</f>
        <v>#REF!</v>
      </c>
      <c r="MQX90" s="205" t="e">
        <f>#REF!</f>
        <v>#REF!</v>
      </c>
      <c r="MQY90" s="205" t="e">
        <f>#REF!</f>
        <v>#REF!</v>
      </c>
      <c r="MQZ90" s="205" t="e">
        <f>#REF!</f>
        <v>#REF!</v>
      </c>
      <c r="MRA90" s="205" t="e">
        <f>#REF!</f>
        <v>#REF!</v>
      </c>
      <c r="MRB90" s="205" t="e">
        <f>#REF!</f>
        <v>#REF!</v>
      </c>
      <c r="MRC90" s="205" t="e">
        <f>#REF!</f>
        <v>#REF!</v>
      </c>
      <c r="MRD90" s="205" t="e">
        <f>#REF!</f>
        <v>#REF!</v>
      </c>
      <c r="MRE90" s="205" t="e">
        <f>#REF!</f>
        <v>#REF!</v>
      </c>
      <c r="MRF90" s="205" t="e">
        <f>#REF!</f>
        <v>#REF!</v>
      </c>
      <c r="MRG90" s="205" t="e">
        <f>#REF!</f>
        <v>#REF!</v>
      </c>
      <c r="MRH90" s="205" t="e">
        <f>#REF!</f>
        <v>#REF!</v>
      </c>
      <c r="MRI90" s="205" t="e">
        <f>#REF!</f>
        <v>#REF!</v>
      </c>
      <c r="MRJ90" s="205" t="e">
        <f>#REF!</f>
        <v>#REF!</v>
      </c>
      <c r="MRK90" s="205" t="e">
        <f>#REF!</f>
        <v>#REF!</v>
      </c>
      <c r="MRL90" s="205" t="e">
        <f>#REF!</f>
        <v>#REF!</v>
      </c>
      <c r="MRM90" s="205" t="e">
        <f>#REF!</f>
        <v>#REF!</v>
      </c>
      <c r="MRN90" s="205" t="e">
        <f>#REF!</f>
        <v>#REF!</v>
      </c>
      <c r="MRO90" s="205" t="e">
        <f>#REF!</f>
        <v>#REF!</v>
      </c>
      <c r="MRP90" s="205" t="e">
        <f>#REF!</f>
        <v>#REF!</v>
      </c>
      <c r="MRQ90" s="205" t="e">
        <f>#REF!</f>
        <v>#REF!</v>
      </c>
      <c r="MRR90" s="205" t="e">
        <f>#REF!</f>
        <v>#REF!</v>
      </c>
      <c r="MRS90" s="205" t="e">
        <f>#REF!</f>
        <v>#REF!</v>
      </c>
      <c r="MRT90" s="205" t="e">
        <f>#REF!</f>
        <v>#REF!</v>
      </c>
      <c r="MRU90" s="205" t="e">
        <f>#REF!</f>
        <v>#REF!</v>
      </c>
      <c r="MRV90" s="205" t="e">
        <f>#REF!</f>
        <v>#REF!</v>
      </c>
      <c r="MRW90" s="205" t="e">
        <f>#REF!</f>
        <v>#REF!</v>
      </c>
      <c r="MRX90" s="205" t="e">
        <f>#REF!</f>
        <v>#REF!</v>
      </c>
      <c r="MRY90" s="205" t="e">
        <f>#REF!</f>
        <v>#REF!</v>
      </c>
      <c r="MRZ90" s="205" t="e">
        <f>#REF!</f>
        <v>#REF!</v>
      </c>
      <c r="MSA90" s="205" t="e">
        <f>#REF!</f>
        <v>#REF!</v>
      </c>
      <c r="MSB90" s="205" t="e">
        <f>#REF!</f>
        <v>#REF!</v>
      </c>
      <c r="MSC90" s="205" t="e">
        <f>#REF!</f>
        <v>#REF!</v>
      </c>
      <c r="MSD90" s="205" t="e">
        <f>#REF!</f>
        <v>#REF!</v>
      </c>
      <c r="MSE90" s="205" t="e">
        <f>#REF!</f>
        <v>#REF!</v>
      </c>
      <c r="MSF90" s="205" t="e">
        <f>#REF!</f>
        <v>#REF!</v>
      </c>
      <c r="MSG90" s="205" t="e">
        <f>#REF!</f>
        <v>#REF!</v>
      </c>
      <c r="MSH90" s="205" t="e">
        <f>#REF!</f>
        <v>#REF!</v>
      </c>
      <c r="MSI90" s="205" t="e">
        <f>#REF!</f>
        <v>#REF!</v>
      </c>
      <c r="MSJ90" s="205" t="e">
        <f>#REF!</f>
        <v>#REF!</v>
      </c>
      <c r="MSK90" s="205" t="e">
        <f>#REF!</f>
        <v>#REF!</v>
      </c>
      <c r="MSL90" s="205" t="e">
        <f>#REF!</f>
        <v>#REF!</v>
      </c>
      <c r="MSM90" s="205" t="e">
        <f>#REF!</f>
        <v>#REF!</v>
      </c>
      <c r="MSN90" s="205" t="e">
        <f>#REF!</f>
        <v>#REF!</v>
      </c>
      <c r="MSO90" s="205" t="e">
        <f>#REF!</f>
        <v>#REF!</v>
      </c>
      <c r="MSP90" s="205" t="e">
        <f>#REF!</f>
        <v>#REF!</v>
      </c>
      <c r="MSQ90" s="205" t="e">
        <f>#REF!</f>
        <v>#REF!</v>
      </c>
      <c r="MSR90" s="205" t="e">
        <f>#REF!</f>
        <v>#REF!</v>
      </c>
      <c r="MSS90" s="205" t="e">
        <f>#REF!</f>
        <v>#REF!</v>
      </c>
      <c r="MST90" s="205" t="e">
        <f>#REF!</f>
        <v>#REF!</v>
      </c>
      <c r="MSU90" s="205" t="e">
        <f>#REF!</f>
        <v>#REF!</v>
      </c>
      <c r="MSV90" s="205" t="e">
        <f>#REF!</f>
        <v>#REF!</v>
      </c>
      <c r="MSW90" s="205" t="e">
        <f>#REF!</f>
        <v>#REF!</v>
      </c>
      <c r="MSX90" s="205" t="e">
        <f>#REF!</f>
        <v>#REF!</v>
      </c>
      <c r="MSY90" s="205" t="e">
        <f>#REF!</f>
        <v>#REF!</v>
      </c>
      <c r="MSZ90" s="205" t="e">
        <f>#REF!</f>
        <v>#REF!</v>
      </c>
      <c r="MTA90" s="205" t="e">
        <f>#REF!</f>
        <v>#REF!</v>
      </c>
      <c r="MTB90" s="205" t="e">
        <f>#REF!</f>
        <v>#REF!</v>
      </c>
      <c r="MTC90" s="205" t="e">
        <f>#REF!</f>
        <v>#REF!</v>
      </c>
      <c r="MTD90" s="205" t="e">
        <f>#REF!</f>
        <v>#REF!</v>
      </c>
      <c r="MTE90" s="205" t="e">
        <f>#REF!</f>
        <v>#REF!</v>
      </c>
      <c r="MTF90" s="205" t="e">
        <f>#REF!</f>
        <v>#REF!</v>
      </c>
      <c r="MTG90" s="205" t="e">
        <f>#REF!</f>
        <v>#REF!</v>
      </c>
      <c r="MTH90" s="205" t="e">
        <f>#REF!</f>
        <v>#REF!</v>
      </c>
      <c r="MTI90" s="205" t="e">
        <f>#REF!</f>
        <v>#REF!</v>
      </c>
      <c r="MTJ90" s="205" t="e">
        <f>#REF!</f>
        <v>#REF!</v>
      </c>
      <c r="MTK90" s="205" t="e">
        <f>#REF!</f>
        <v>#REF!</v>
      </c>
      <c r="MTL90" s="205" t="e">
        <f>#REF!</f>
        <v>#REF!</v>
      </c>
      <c r="MTM90" s="205" t="e">
        <f>#REF!</f>
        <v>#REF!</v>
      </c>
      <c r="MTN90" s="205" t="e">
        <f>#REF!</f>
        <v>#REF!</v>
      </c>
      <c r="MTO90" s="205" t="e">
        <f>#REF!</f>
        <v>#REF!</v>
      </c>
      <c r="MTP90" s="205" t="e">
        <f>#REF!</f>
        <v>#REF!</v>
      </c>
      <c r="MTQ90" s="205" t="e">
        <f>#REF!</f>
        <v>#REF!</v>
      </c>
      <c r="MTR90" s="205" t="e">
        <f>#REF!</f>
        <v>#REF!</v>
      </c>
      <c r="MTS90" s="205" t="e">
        <f>#REF!</f>
        <v>#REF!</v>
      </c>
      <c r="MTT90" s="205" t="e">
        <f>#REF!</f>
        <v>#REF!</v>
      </c>
      <c r="MTU90" s="205" t="e">
        <f>#REF!</f>
        <v>#REF!</v>
      </c>
      <c r="MTV90" s="205" t="e">
        <f>#REF!</f>
        <v>#REF!</v>
      </c>
      <c r="MTW90" s="205" t="e">
        <f>#REF!</f>
        <v>#REF!</v>
      </c>
      <c r="MTX90" s="205" t="e">
        <f>#REF!</f>
        <v>#REF!</v>
      </c>
      <c r="MTY90" s="205" t="e">
        <f>#REF!</f>
        <v>#REF!</v>
      </c>
      <c r="MTZ90" s="205" t="e">
        <f>#REF!</f>
        <v>#REF!</v>
      </c>
      <c r="MUA90" s="205" t="e">
        <f>#REF!</f>
        <v>#REF!</v>
      </c>
      <c r="MUB90" s="205" t="e">
        <f>#REF!</f>
        <v>#REF!</v>
      </c>
      <c r="MUC90" s="205" t="e">
        <f>#REF!</f>
        <v>#REF!</v>
      </c>
      <c r="MUD90" s="205" t="e">
        <f>#REF!</f>
        <v>#REF!</v>
      </c>
      <c r="MUE90" s="205" t="e">
        <f>#REF!</f>
        <v>#REF!</v>
      </c>
      <c r="MUF90" s="205" t="e">
        <f>#REF!</f>
        <v>#REF!</v>
      </c>
      <c r="MUG90" s="205" t="e">
        <f>#REF!</f>
        <v>#REF!</v>
      </c>
      <c r="MUH90" s="205" t="e">
        <f>#REF!</f>
        <v>#REF!</v>
      </c>
      <c r="MUI90" s="205" t="e">
        <f>#REF!</f>
        <v>#REF!</v>
      </c>
      <c r="MUJ90" s="205" t="e">
        <f>#REF!</f>
        <v>#REF!</v>
      </c>
      <c r="MUK90" s="205" t="e">
        <f>#REF!</f>
        <v>#REF!</v>
      </c>
      <c r="MUL90" s="205" t="e">
        <f>#REF!</f>
        <v>#REF!</v>
      </c>
      <c r="MUM90" s="205" t="e">
        <f>#REF!</f>
        <v>#REF!</v>
      </c>
      <c r="MUN90" s="205" t="e">
        <f>#REF!</f>
        <v>#REF!</v>
      </c>
      <c r="MUO90" s="205" t="e">
        <f>#REF!</f>
        <v>#REF!</v>
      </c>
      <c r="MUP90" s="205" t="e">
        <f>#REF!</f>
        <v>#REF!</v>
      </c>
      <c r="MUQ90" s="205" t="e">
        <f>#REF!</f>
        <v>#REF!</v>
      </c>
      <c r="MUR90" s="205" t="e">
        <f>#REF!</f>
        <v>#REF!</v>
      </c>
      <c r="MUS90" s="205" t="e">
        <f>#REF!</f>
        <v>#REF!</v>
      </c>
      <c r="MUT90" s="205" t="e">
        <f>#REF!</f>
        <v>#REF!</v>
      </c>
      <c r="MUU90" s="205" t="e">
        <f>#REF!</f>
        <v>#REF!</v>
      </c>
      <c r="MUV90" s="205" t="e">
        <f>#REF!</f>
        <v>#REF!</v>
      </c>
      <c r="MUW90" s="205" t="e">
        <f>#REF!</f>
        <v>#REF!</v>
      </c>
      <c r="MUX90" s="205" t="e">
        <f>#REF!</f>
        <v>#REF!</v>
      </c>
      <c r="MUY90" s="205" t="e">
        <f>#REF!</f>
        <v>#REF!</v>
      </c>
      <c r="MUZ90" s="205" t="e">
        <f>#REF!</f>
        <v>#REF!</v>
      </c>
      <c r="MVA90" s="205" t="e">
        <f>#REF!</f>
        <v>#REF!</v>
      </c>
      <c r="MVB90" s="205" t="e">
        <f>#REF!</f>
        <v>#REF!</v>
      </c>
      <c r="MVC90" s="205" t="e">
        <f>#REF!</f>
        <v>#REF!</v>
      </c>
      <c r="MVD90" s="205" t="e">
        <f>#REF!</f>
        <v>#REF!</v>
      </c>
      <c r="MVE90" s="205" t="e">
        <f>#REF!</f>
        <v>#REF!</v>
      </c>
      <c r="MVF90" s="205" t="e">
        <f>#REF!</f>
        <v>#REF!</v>
      </c>
      <c r="MVG90" s="205" t="e">
        <f>#REF!</f>
        <v>#REF!</v>
      </c>
      <c r="MVH90" s="205" t="e">
        <f>#REF!</f>
        <v>#REF!</v>
      </c>
      <c r="MVI90" s="205" t="e">
        <f>#REF!</f>
        <v>#REF!</v>
      </c>
      <c r="MVJ90" s="205" t="e">
        <f>#REF!</f>
        <v>#REF!</v>
      </c>
      <c r="MVK90" s="205" t="e">
        <f>#REF!</f>
        <v>#REF!</v>
      </c>
      <c r="MVL90" s="205" t="e">
        <f>#REF!</f>
        <v>#REF!</v>
      </c>
      <c r="MVM90" s="205" t="e">
        <f>#REF!</f>
        <v>#REF!</v>
      </c>
      <c r="MVN90" s="205" t="e">
        <f>#REF!</f>
        <v>#REF!</v>
      </c>
      <c r="MVO90" s="205" t="e">
        <f>#REF!</f>
        <v>#REF!</v>
      </c>
      <c r="MVP90" s="205" t="e">
        <f>#REF!</f>
        <v>#REF!</v>
      </c>
      <c r="MVQ90" s="205" t="e">
        <f>#REF!</f>
        <v>#REF!</v>
      </c>
      <c r="MVR90" s="205" t="e">
        <f>#REF!</f>
        <v>#REF!</v>
      </c>
      <c r="MVS90" s="205" t="e">
        <f>#REF!</f>
        <v>#REF!</v>
      </c>
      <c r="MVT90" s="205" t="e">
        <f>#REF!</f>
        <v>#REF!</v>
      </c>
      <c r="MVU90" s="205" t="e">
        <f>#REF!</f>
        <v>#REF!</v>
      </c>
      <c r="MVV90" s="205" t="e">
        <f>#REF!</f>
        <v>#REF!</v>
      </c>
      <c r="MVW90" s="205" t="e">
        <f>#REF!</f>
        <v>#REF!</v>
      </c>
      <c r="MVX90" s="205" t="e">
        <f>#REF!</f>
        <v>#REF!</v>
      </c>
      <c r="MVY90" s="205" t="e">
        <f>#REF!</f>
        <v>#REF!</v>
      </c>
      <c r="MVZ90" s="205" t="e">
        <f>#REF!</f>
        <v>#REF!</v>
      </c>
      <c r="MWA90" s="205" t="e">
        <f>#REF!</f>
        <v>#REF!</v>
      </c>
      <c r="MWB90" s="205" t="e">
        <f>#REF!</f>
        <v>#REF!</v>
      </c>
      <c r="MWC90" s="205" t="e">
        <f>#REF!</f>
        <v>#REF!</v>
      </c>
      <c r="MWD90" s="205" t="e">
        <f>#REF!</f>
        <v>#REF!</v>
      </c>
      <c r="MWE90" s="205" t="e">
        <f>#REF!</f>
        <v>#REF!</v>
      </c>
      <c r="MWF90" s="205" t="e">
        <f>#REF!</f>
        <v>#REF!</v>
      </c>
      <c r="MWG90" s="205" t="e">
        <f>#REF!</f>
        <v>#REF!</v>
      </c>
      <c r="MWH90" s="205" t="e">
        <f>#REF!</f>
        <v>#REF!</v>
      </c>
      <c r="MWI90" s="205" t="e">
        <f>#REF!</f>
        <v>#REF!</v>
      </c>
      <c r="MWJ90" s="205" t="e">
        <f>#REF!</f>
        <v>#REF!</v>
      </c>
      <c r="MWK90" s="205" t="e">
        <f>#REF!</f>
        <v>#REF!</v>
      </c>
      <c r="MWL90" s="205" t="e">
        <f>#REF!</f>
        <v>#REF!</v>
      </c>
      <c r="MWM90" s="205" t="e">
        <f>#REF!</f>
        <v>#REF!</v>
      </c>
      <c r="MWN90" s="205" t="e">
        <f>#REF!</f>
        <v>#REF!</v>
      </c>
      <c r="MWO90" s="205" t="e">
        <f>#REF!</f>
        <v>#REF!</v>
      </c>
      <c r="MWP90" s="205" t="e">
        <f>#REF!</f>
        <v>#REF!</v>
      </c>
      <c r="MWQ90" s="205" t="e">
        <f>#REF!</f>
        <v>#REF!</v>
      </c>
      <c r="MWR90" s="205" t="e">
        <f>#REF!</f>
        <v>#REF!</v>
      </c>
      <c r="MWS90" s="205" t="e">
        <f>#REF!</f>
        <v>#REF!</v>
      </c>
      <c r="MWT90" s="205" t="e">
        <f>#REF!</f>
        <v>#REF!</v>
      </c>
      <c r="MWU90" s="205" t="e">
        <f>#REF!</f>
        <v>#REF!</v>
      </c>
      <c r="MWV90" s="205" t="e">
        <f>#REF!</f>
        <v>#REF!</v>
      </c>
      <c r="MWW90" s="205" t="e">
        <f>#REF!</f>
        <v>#REF!</v>
      </c>
      <c r="MWX90" s="205" t="e">
        <f>#REF!</f>
        <v>#REF!</v>
      </c>
      <c r="MWY90" s="205" t="e">
        <f>#REF!</f>
        <v>#REF!</v>
      </c>
      <c r="MWZ90" s="205" t="e">
        <f>#REF!</f>
        <v>#REF!</v>
      </c>
      <c r="MXA90" s="205" t="e">
        <f>#REF!</f>
        <v>#REF!</v>
      </c>
      <c r="MXB90" s="205" t="e">
        <f>#REF!</f>
        <v>#REF!</v>
      </c>
      <c r="MXC90" s="205" t="e">
        <f>#REF!</f>
        <v>#REF!</v>
      </c>
      <c r="MXD90" s="205" t="e">
        <f>#REF!</f>
        <v>#REF!</v>
      </c>
      <c r="MXE90" s="205" t="e">
        <f>#REF!</f>
        <v>#REF!</v>
      </c>
      <c r="MXF90" s="205" t="e">
        <f>#REF!</f>
        <v>#REF!</v>
      </c>
      <c r="MXG90" s="205" t="e">
        <f>#REF!</f>
        <v>#REF!</v>
      </c>
      <c r="MXH90" s="205" t="e">
        <f>#REF!</f>
        <v>#REF!</v>
      </c>
      <c r="MXI90" s="205" t="e">
        <f>#REF!</f>
        <v>#REF!</v>
      </c>
      <c r="MXJ90" s="205" t="e">
        <f>#REF!</f>
        <v>#REF!</v>
      </c>
      <c r="MXK90" s="205" t="e">
        <f>#REF!</f>
        <v>#REF!</v>
      </c>
      <c r="MXL90" s="205" t="e">
        <f>#REF!</f>
        <v>#REF!</v>
      </c>
      <c r="MXM90" s="205" t="e">
        <f>#REF!</f>
        <v>#REF!</v>
      </c>
      <c r="MXN90" s="205" t="e">
        <f>#REF!</f>
        <v>#REF!</v>
      </c>
      <c r="MXO90" s="205" t="e">
        <f>#REF!</f>
        <v>#REF!</v>
      </c>
      <c r="MXP90" s="205" t="e">
        <f>#REF!</f>
        <v>#REF!</v>
      </c>
      <c r="MXQ90" s="205" t="e">
        <f>#REF!</f>
        <v>#REF!</v>
      </c>
      <c r="MXR90" s="205" t="e">
        <f>#REF!</f>
        <v>#REF!</v>
      </c>
      <c r="MXS90" s="205" t="e">
        <f>#REF!</f>
        <v>#REF!</v>
      </c>
      <c r="MXT90" s="205" t="e">
        <f>#REF!</f>
        <v>#REF!</v>
      </c>
      <c r="MXU90" s="205" t="e">
        <f>#REF!</f>
        <v>#REF!</v>
      </c>
      <c r="MXV90" s="205" t="e">
        <f>#REF!</f>
        <v>#REF!</v>
      </c>
      <c r="MXW90" s="205" t="e">
        <f>#REF!</f>
        <v>#REF!</v>
      </c>
      <c r="MXX90" s="205" t="e">
        <f>#REF!</f>
        <v>#REF!</v>
      </c>
      <c r="MXY90" s="205" t="e">
        <f>#REF!</f>
        <v>#REF!</v>
      </c>
      <c r="MXZ90" s="205" t="e">
        <f>#REF!</f>
        <v>#REF!</v>
      </c>
      <c r="MYA90" s="205" t="e">
        <f>#REF!</f>
        <v>#REF!</v>
      </c>
      <c r="MYB90" s="205" t="e">
        <f>#REF!</f>
        <v>#REF!</v>
      </c>
      <c r="MYC90" s="205" t="e">
        <f>#REF!</f>
        <v>#REF!</v>
      </c>
      <c r="MYD90" s="205" t="e">
        <f>#REF!</f>
        <v>#REF!</v>
      </c>
      <c r="MYE90" s="205" t="e">
        <f>#REF!</f>
        <v>#REF!</v>
      </c>
      <c r="MYF90" s="205" t="e">
        <f>#REF!</f>
        <v>#REF!</v>
      </c>
      <c r="MYG90" s="205" t="e">
        <f>#REF!</f>
        <v>#REF!</v>
      </c>
      <c r="MYH90" s="205" t="e">
        <f>#REF!</f>
        <v>#REF!</v>
      </c>
      <c r="MYI90" s="205" t="e">
        <f>#REF!</f>
        <v>#REF!</v>
      </c>
      <c r="MYJ90" s="205" t="e">
        <f>#REF!</f>
        <v>#REF!</v>
      </c>
      <c r="MYK90" s="205" t="e">
        <f>#REF!</f>
        <v>#REF!</v>
      </c>
      <c r="MYL90" s="205" t="e">
        <f>#REF!</f>
        <v>#REF!</v>
      </c>
      <c r="MYM90" s="205" t="e">
        <f>#REF!</f>
        <v>#REF!</v>
      </c>
      <c r="MYN90" s="205" t="e">
        <f>#REF!</f>
        <v>#REF!</v>
      </c>
      <c r="MYO90" s="205" t="e">
        <f>#REF!</f>
        <v>#REF!</v>
      </c>
      <c r="MYP90" s="205" t="e">
        <f>#REF!</f>
        <v>#REF!</v>
      </c>
      <c r="MYQ90" s="205" t="e">
        <f>#REF!</f>
        <v>#REF!</v>
      </c>
      <c r="MYR90" s="205" t="e">
        <f>#REF!</f>
        <v>#REF!</v>
      </c>
      <c r="MYS90" s="205" t="e">
        <f>#REF!</f>
        <v>#REF!</v>
      </c>
      <c r="MYT90" s="205" t="e">
        <f>#REF!</f>
        <v>#REF!</v>
      </c>
      <c r="MYU90" s="205" t="e">
        <f>#REF!</f>
        <v>#REF!</v>
      </c>
      <c r="MYV90" s="205" t="e">
        <f>#REF!</f>
        <v>#REF!</v>
      </c>
      <c r="MYW90" s="205" t="e">
        <f>#REF!</f>
        <v>#REF!</v>
      </c>
      <c r="MYX90" s="205" t="e">
        <f>#REF!</f>
        <v>#REF!</v>
      </c>
      <c r="MYY90" s="205" t="e">
        <f>#REF!</f>
        <v>#REF!</v>
      </c>
      <c r="MYZ90" s="205" t="e">
        <f>#REF!</f>
        <v>#REF!</v>
      </c>
      <c r="MZA90" s="205" t="e">
        <f>#REF!</f>
        <v>#REF!</v>
      </c>
      <c r="MZB90" s="205" t="e">
        <f>#REF!</f>
        <v>#REF!</v>
      </c>
      <c r="MZC90" s="205" t="e">
        <f>#REF!</f>
        <v>#REF!</v>
      </c>
      <c r="MZD90" s="205" t="e">
        <f>#REF!</f>
        <v>#REF!</v>
      </c>
      <c r="MZE90" s="205" t="e">
        <f>#REF!</f>
        <v>#REF!</v>
      </c>
      <c r="MZF90" s="205" t="e">
        <f>#REF!</f>
        <v>#REF!</v>
      </c>
      <c r="MZG90" s="205" t="e">
        <f>#REF!</f>
        <v>#REF!</v>
      </c>
      <c r="MZH90" s="205" t="e">
        <f>#REF!</f>
        <v>#REF!</v>
      </c>
      <c r="MZI90" s="205" t="e">
        <f>#REF!</f>
        <v>#REF!</v>
      </c>
      <c r="MZJ90" s="205" t="e">
        <f>#REF!</f>
        <v>#REF!</v>
      </c>
      <c r="MZK90" s="205" t="e">
        <f>#REF!</f>
        <v>#REF!</v>
      </c>
      <c r="MZL90" s="205" t="e">
        <f>#REF!</f>
        <v>#REF!</v>
      </c>
      <c r="MZM90" s="205" t="e">
        <f>#REF!</f>
        <v>#REF!</v>
      </c>
      <c r="MZN90" s="205" t="e">
        <f>#REF!</f>
        <v>#REF!</v>
      </c>
      <c r="MZO90" s="205" t="e">
        <f>#REF!</f>
        <v>#REF!</v>
      </c>
      <c r="MZP90" s="205" t="e">
        <f>#REF!</f>
        <v>#REF!</v>
      </c>
      <c r="MZQ90" s="205" t="e">
        <f>#REF!</f>
        <v>#REF!</v>
      </c>
      <c r="MZR90" s="205" t="e">
        <f>#REF!</f>
        <v>#REF!</v>
      </c>
      <c r="MZS90" s="205" t="e">
        <f>#REF!</f>
        <v>#REF!</v>
      </c>
      <c r="MZT90" s="205" t="e">
        <f>#REF!</f>
        <v>#REF!</v>
      </c>
      <c r="MZU90" s="205" t="e">
        <f>#REF!</f>
        <v>#REF!</v>
      </c>
      <c r="MZV90" s="205" t="e">
        <f>#REF!</f>
        <v>#REF!</v>
      </c>
      <c r="MZW90" s="205" t="e">
        <f>#REF!</f>
        <v>#REF!</v>
      </c>
      <c r="MZX90" s="205" t="e">
        <f>#REF!</f>
        <v>#REF!</v>
      </c>
      <c r="MZY90" s="205" t="e">
        <f>#REF!</f>
        <v>#REF!</v>
      </c>
      <c r="MZZ90" s="205" t="e">
        <f>#REF!</f>
        <v>#REF!</v>
      </c>
      <c r="NAA90" s="205" t="e">
        <f>#REF!</f>
        <v>#REF!</v>
      </c>
      <c r="NAB90" s="205" t="e">
        <f>#REF!</f>
        <v>#REF!</v>
      </c>
      <c r="NAC90" s="205" t="e">
        <f>#REF!</f>
        <v>#REF!</v>
      </c>
      <c r="NAD90" s="205" t="e">
        <f>#REF!</f>
        <v>#REF!</v>
      </c>
      <c r="NAE90" s="205" t="e">
        <f>#REF!</f>
        <v>#REF!</v>
      </c>
      <c r="NAF90" s="205" t="e">
        <f>#REF!</f>
        <v>#REF!</v>
      </c>
      <c r="NAG90" s="205" t="e">
        <f>#REF!</f>
        <v>#REF!</v>
      </c>
      <c r="NAH90" s="205" t="e">
        <f>#REF!</f>
        <v>#REF!</v>
      </c>
      <c r="NAI90" s="205" t="e">
        <f>#REF!</f>
        <v>#REF!</v>
      </c>
      <c r="NAJ90" s="205" t="e">
        <f>#REF!</f>
        <v>#REF!</v>
      </c>
      <c r="NAK90" s="205" t="e">
        <f>#REF!</f>
        <v>#REF!</v>
      </c>
      <c r="NAL90" s="205" t="e">
        <f>#REF!</f>
        <v>#REF!</v>
      </c>
      <c r="NAM90" s="205" t="e">
        <f>#REF!</f>
        <v>#REF!</v>
      </c>
      <c r="NAN90" s="205" t="e">
        <f>#REF!</f>
        <v>#REF!</v>
      </c>
      <c r="NAO90" s="205" t="e">
        <f>#REF!</f>
        <v>#REF!</v>
      </c>
      <c r="NAP90" s="205" t="e">
        <f>#REF!</f>
        <v>#REF!</v>
      </c>
      <c r="NAQ90" s="205" t="e">
        <f>#REF!</f>
        <v>#REF!</v>
      </c>
      <c r="NAR90" s="205" t="e">
        <f>#REF!</f>
        <v>#REF!</v>
      </c>
      <c r="NAS90" s="205" t="e">
        <f>#REF!</f>
        <v>#REF!</v>
      </c>
      <c r="NAT90" s="205" t="e">
        <f>#REF!</f>
        <v>#REF!</v>
      </c>
      <c r="NAU90" s="205" t="e">
        <f>#REF!</f>
        <v>#REF!</v>
      </c>
      <c r="NAV90" s="205" t="e">
        <f>#REF!</f>
        <v>#REF!</v>
      </c>
      <c r="NAW90" s="205" t="e">
        <f>#REF!</f>
        <v>#REF!</v>
      </c>
      <c r="NAX90" s="205" t="e">
        <f>#REF!</f>
        <v>#REF!</v>
      </c>
      <c r="NAY90" s="205" t="e">
        <f>#REF!</f>
        <v>#REF!</v>
      </c>
      <c r="NAZ90" s="205" t="e">
        <f>#REF!</f>
        <v>#REF!</v>
      </c>
      <c r="NBA90" s="205" t="e">
        <f>#REF!</f>
        <v>#REF!</v>
      </c>
      <c r="NBB90" s="205" t="e">
        <f>#REF!</f>
        <v>#REF!</v>
      </c>
      <c r="NBC90" s="205" t="e">
        <f>#REF!</f>
        <v>#REF!</v>
      </c>
      <c r="NBD90" s="205" t="e">
        <f>#REF!</f>
        <v>#REF!</v>
      </c>
      <c r="NBE90" s="205" t="e">
        <f>#REF!</f>
        <v>#REF!</v>
      </c>
      <c r="NBF90" s="205" t="e">
        <f>#REF!</f>
        <v>#REF!</v>
      </c>
      <c r="NBG90" s="205" t="e">
        <f>#REF!</f>
        <v>#REF!</v>
      </c>
      <c r="NBH90" s="205" t="e">
        <f>#REF!</f>
        <v>#REF!</v>
      </c>
      <c r="NBI90" s="205" t="e">
        <f>#REF!</f>
        <v>#REF!</v>
      </c>
      <c r="NBJ90" s="205" t="e">
        <f>#REF!</f>
        <v>#REF!</v>
      </c>
      <c r="NBK90" s="205" t="e">
        <f>#REF!</f>
        <v>#REF!</v>
      </c>
      <c r="NBL90" s="205" t="e">
        <f>#REF!</f>
        <v>#REF!</v>
      </c>
      <c r="NBM90" s="205" t="e">
        <f>#REF!</f>
        <v>#REF!</v>
      </c>
      <c r="NBN90" s="205" t="e">
        <f>#REF!</f>
        <v>#REF!</v>
      </c>
      <c r="NBO90" s="205" t="e">
        <f>#REF!</f>
        <v>#REF!</v>
      </c>
      <c r="NBP90" s="205" t="e">
        <f>#REF!</f>
        <v>#REF!</v>
      </c>
      <c r="NBQ90" s="205" t="e">
        <f>#REF!</f>
        <v>#REF!</v>
      </c>
      <c r="NBR90" s="205" t="e">
        <f>#REF!</f>
        <v>#REF!</v>
      </c>
      <c r="NBS90" s="205" t="e">
        <f>#REF!</f>
        <v>#REF!</v>
      </c>
      <c r="NBT90" s="205" t="e">
        <f>#REF!</f>
        <v>#REF!</v>
      </c>
      <c r="NBU90" s="205" t="e">
        <f>#REF!</f>
        <v>#REF!</v>
      </c>
      <c r="NBV90" s="205" t="e">
        <f>#REF!</f>
        <v>#REF!</v>
      </c>
      <c r="NBW90" s="205" t="e">
        <f>#REF!</f>
        <v>#REF!</v>
      </c>
      <c r="NBX90" s="205" t="e">
        <f>#REF!</f>
        <v>#REF!</v>
      </c>
      <c r="NBY90" s="205" t="e">
        <f>#REF!</f>
        <v>#REF!</v>
      </c>
      <c r="NBZ90" s="205" t="e">
        <f>#REF!</f>
        <v>#REF!</v>
      </c>
      <c r="NCA90" s="205" t="e">
        <f>#REF!</f>
        <v>#REF!</v>
      </c>
      <c r="NCB90" s="205" t="e">
        <f>#REF!</f>
        <v>#REF!</v>
      </c>
      <c r="NCC90" s="205" t="e">
        <f>#REF!</f>
        <v>#REF!</v>
      </c>
      <c r="NCD90" s="205" t="e">
        <f>#REF!</f>
        <v>#REF!</v>
      </c>
      <c r="NCE90" s="205" t="e">
        <f>#REF!</f>
        <v>#REF!</v>
      </c>
      <c r="NCF90" s="205" t="e">
        <f>#REF!</f>
        <v>#REF!</v>
      </c>
      <c r="NCG90" s="205" t="e">
        <f>#REF!</f>
        <v>#REF!</v>
      </c>
      <c r="NCH90" s="205" t="e">
        <f>#REF!</f>
        <v>#REF!</v>
      </c>
      <c r="NCI90" s="205" t="e">
        <f>#REF!</f>
        <v>#REF!</v>
      </c>
      <c r="NCJ90" s="205" t="e">
        <f>#REF!</f>
        <v>#REF!</v>
      </c>
      <c r="NCK90" s="205" t="e">
        <f>#REF!</f>
        <v>#REF!</v>
      </c>
      <c r="NCL90" s="205" t="e">
        <f>#REF!</f>
        <v>#REF!</v>
      </c>
      <c r="NCM90" s="205" t="e">
        <f>#REF!</f>
        <v>#REF!</v>
      </c>
      <c r="NCN90" s="205" t="e">
        <f>#REF!</f>
        <v>#REF!</v>
      </c>
      <c r="NCO90" s="205" t="e">
        <f>#REF!</f>
        <v>#REF!</v>
      </c>
      <c r="NCP90" s="205" t="e">
        <f>#REF!</f>
        <v>#REF!</v>
      </c>
      <c r="NCQ90" s="205" t="e">
        <f>#REF!</f>
        <v>#REF!</v>
      </c>
      <c r="NCR90" s="205" t="e">
        <f>#REF!</f>
        <v>#REF!</v>
      </c>
      <c r="NCS90" s="205" t="e">
        <f>#REF!</f>
        <v>#REF!</v>
      </c>
      <c r="NCT90" s="205" t="e">
        <f>#REF!</f>
        <v>#REF!</v>
      </c>
      <c r="NCU90" s="205" t="e">
        <f>#REF!</f>
        <v>#REF!</v>
      </c>
      <c r="NCV90" s="205" t="e">
        <f>#REF!</f>
        <v>#REF!</v>
      </c>
      <c r="NCW90" s="205" t="e">
        <f>#REF!</f>
        <v>#REF!</v>
      </c>
      <c r="NCX90" s="205" t="e">
        <f>#REF!</f>
        <v>#REF!</v>
      </c>
      <c r="NCY90" s="205" t="e">
        <f>#REF!</f>
        <v>#REF!</v>
      </c>
      <c r="NCZ90" s="205" t="e">
        <f>#REF!</f>
        <v>#REF!</v>
      </c>
      <c r="NDA90" s="205" t="e">
        <f>#REF!</f>
        <v>#REF!</v>
      </c>
      <c r="NDB90" s="205" t="e">
        <f>#REF!</f>
        <v>#REF!</v>
      </c>
      <c r="NDC90" s="205" t="e">
        <f>#REF!</f>
        <v>#REF!</v>
      </c>
      <c r="NDD90" s="205" t="e">
        <f>#REF!</f>
        <v>#REF!</v>
      </c>
      <c r="NDE90" s="205" t="e">
        <f>#REF!</f>
        <v>#REF!</v>
      </c>
      <c r="NDF90" s="205" t="e">
        <f>#REF!</f>
        <v>#REF!</v>
      </c>
      <c r="NDG90" s="205" t="e">
        <f>#REF!</f>
        <v>#REF!</v>
      </c>
      <c r="NDH90" s="205" t="e">
        <f>#REF!</f>
        <v>#REF!</v>
      </c>
      <c r="NDI90" s="205" t="e">
        <f>#REF!</f>
        <v>#REF!</v>
      </c>
      <c r="NDJ90" s="205" t="e">
        <f>#REF!</f>
        <v>#REF!</v>
      </c>
      <c r="NDK90" s="205" t="e">
        <f>#REF!</f>
        <v>#REF!</v>
      </c>
      <c r="NDL90" s="205" t="e">
        <f>#REF!</f>
        <v>#REF!</v>
      </c>
      <c r="NDM90" s="205" t="e">
        <f>#REF!</f>
        <v>#REF!</v>
      </c>
      <c r="NDN90" s="205" t="e">
        <f>#REF!</f>
        <v>#REF!</v>
      </c>
      <c r="NDO90" s="205" t="e">
        <f>#REF!</f>
        <v>#REF!</v>
      </c>
      <c r="NDP90" s="205" t="e">
        <f>#REF!</f>
        <v>#REF!</v>
      </c>
      <c r="NDQ90" s="205" t="e">
        <f>#REF!</f>
        <v>#REF!</v>
      </c>
      <c r="NDR90" s="205" t="e">
        <f>#REF!</f>
        <v>#REF!</v>
      </c>
      <c r="NDS90" s="205" t="e">
        <f>#REF!</f>
        <v>#REF!</v>
      </c>
      <c r="NDT90" s="205" t="e">
        <f>#REF!</f>
        <v>#REF!</v>
      </c>
      <c r="NDU90" s="205" t="e">
        <f>#REF!</f>
        <v>#REF!</v>
      </c>
      <c r="NDV90" s="205" t="e">
        <f>#REF!</f>
        <v>#REF!</v>
      </c>
      <c r="NDW90" s="205" t="e">
        <f>#REF!</f>
        <v>#REF!</v>
      </c>
      <c r="NDX90" s="205" t="e">
        <f>#REF!</f>
        <v>#REF!</v>
      </c>
      <c r="NDY90" s="205" t="e">
        <f>#REF!</f>
        <v>#REF!</v>
      </c>
      <c r="NDZ90" s="205" t="e">
        <f>#REF!</f>
        <v>#REF!</v>
      </c>
      <c r="NEA90" s="205" t="e">
        <f>#REF!</f>
        <v>#REF!</v>
      </c>
      <c r="NEB90" s="205" t="e">
        <f>#REF!</f>
        <v>#REF!</v>
      </c>
      <c r="NEC90" s="205" t="e">
        <f>#REF!</f>
        <v>#REF!</v>
      </c>
      <c r="NED90" s="205" t="e">
        <f>#REF!</f>
        <v>#REF!</v>
      </c>
      <c r="NEE90" s="205" t="e">
        <f>#REF!</f>
        <v>#REF!</v>
      </c>
      <c r="NEF90" s="205" t="e">
        <f>#REF!</f>
        <v>#REF!</v>
      </c>
      <c r="NEG90" s="205" t="e">
        <f>#REF!</f>
        <v>#REF!</v>
      </c>
      <c r="NEH90" s="205" t="e">
        <f>#REF!</f>
        <v>#REF!</v>
      </c>
      <c r="NEI90" s="205" t="e">
        <f>#REF!</f>
        <v>#REF!</v>
      </c>
      <c r="NEJ90" s="205" t="e">
        <f>#REF!</f>
        <v>#REF!</v>
      </c>
      <c r="NEK90" s="205" t="e">
        <f>#REF!</f>
        <v>#REF!</v>
      </c>
      <c r="NEL90" s="205" t="e">
        <f>#REF!</f>
        <v>#REF!</v>
      </c>
      <c r="NEM90" s="205" t="e">
        <f>#REF!</f>
        <v>#REF!</v>
      </c>
      <c r="NEN90" s="205" t="e">
        <f>#REF!</f>
        <v>#REF!</v>
      </c>
      <c r="NEO90" s="205" t="e">
        <f>#REF!</f>
        <v>#REF!</v>
      </c>
      <c r="NEP90" s="205" t="e">
        <f>#REF!</f>
        <v>#REF!</v>
      </c>
      <c r="NEQ90" s="205" t="e">
        <f>#REF!</f>
        <v>#REF!</v>
      </c>
      <c r="NER90" s="205" t="e">
        <f>#REF!</f>
        <v>#REF!</v>
      </c>
      <c r="NES90" s="205" t="e">
        <f>#REF!</f>
        <v>#REF!</v>
      </c>
      <c r="NET90" s="205" t="e">
        <f>#REF!</f>
        <v>#REF!</v>
      </c>
      <c r="NEU90" s="205" t="e">
        <f>#REF!</f>
        <v>#REF!</v>
      </c>
      <c r="NEV90" s="205" t="e">
        <f>#REF!</f>
        <v>#REF!</v>
      </c>
      <c r="NEW90" s="205" t="e">
        <f>#REF!</f>
        <v>#REF!</v>
      </c>
      <c r="NEX90" s="205" t="e">
        <f>#REF!</f>
        <v>#REF!</v>
      </c>
      <c r="NEY90" s="205" t="e">
        <f>#REF!</f>
        <v>#REF!</v>
      </c>
      <c r="NEZ90" s="205" t="e">
        <f>#REF!</f>
        <v>#REF!</v>
      </c>
      <c r="NFA90" s="205" t="e">
        <f>#REF!</f>
        <v>#REF!</v>
      </c>
      <c r="NFB90" s="205" t="e">
        <f>#REF!</f>
        <v>#REF!</v>
      </c>
      <c r="NFC90" s="205" t="e">
        <f>#REF!</f>
        <v>#REF!</v>
      </c>
      <c r="NFD90" s="205" t="e">
        <f>#REF!</f>
        <v>#REF!</v>
      </c>
      <c r="NFE90" s="205" t="e">
        <f>#REF!</f>
        <v>#REF!</v>
      </c>
      <c r="NFF90" s="205" t="e">
        <f>#REF!</f>
        <v>#REF!</v>
      </c>
      <c r="NFG90" s="205" t="e">
        <f>#REF!</f>
        <v>#REF!</v>
      </c>
      <c r="NFH90" s="205" t="e">
        <f>#REF!</f>
        <v>#REF!</v>
      </c>
      <c r="NFI90" s="205" t="e">
        <f>#REF!</f>
        <v>#REF!</v>
      </c>
      <c r="NFJ90" s="205" t="e">
        <f>#REF!</f>
        <v>#REF!</v>
      </c>
      <c r="NFK90" s="205" t="e">
        <f>#REF!</f>
        <v>#REF!</v>
      </c>
      <c r="NFL90" s="205" t="e">
        <f>#REF!</f>
        <v>#REF!</v>
      </c>
      <c r="NFM90" s="205" t="e">
        <f>#REF!</f>
        <v>#REF!</v>
      </c>
      <c r="NFN90" s="205" t="e">
        <f>#REF!</f>
        <v>#REF!</v>
      </c>
      <c r="NFO90" s="205" t="e">
        <f>#REF!</f>
        <v>#REF!</v>
      </c>
      <c r="NFP90" s="205" t="e">
        <f>#REF!</f>
        <v>#REF!</v>
      </c>
      <c r="NFQ90" s="205" t="e">
        <f>#REF!</f>
        <v>#REF!</v>
      </c>
      <c r="NFR90" s="205" t="e">
        <f>#REF!</f>
        <v>#REF!</v>
      </c>
      <c r="NFS90" s="205" t="e">
        <f>#REF!</f>
        <v>#REF!</v>
      </c>
      <c r="NFT90" s="205" t="e">
        <f>#REF!</f>
        <v>#REF!</v>
      </c>
      <c r="NFU90" s="205" t="e">
        <f>#REF!</f>
        <v>#REF!</v>
      </c>
      <c r="NFV90" s="205" t="e">
        <f>#REF!</f>
        <v>#REF!</v>
      </c>
      <c r="NFW90" s="205" t="e">
        <f>#REF!</f>
        <v>#REF!</v>
      </c>
      <c r="NFX90" s="205" t="e">
        <f>#REF!</f>
        <v>#REF!</v>
      </c>
      <c r="NFY90" s="205" t="e">
        <f>#REF!</f>
        <v>#REF!</v>
      </c>
      <c r="NFZ90" s="205" t="e">
        <f>#REF!</f>
        <v>#REF!</v>
      </c>
      <c r="NGA90" s="205" t="e">
        <f>#REF!</f>
        <v>#REF!</v>
      </c>
      <c r="NGB90" s="205" t="e">
        <f>#REF!</f>
        <v>#REF!</v>
      </c>
      <c r="NGC90" s="205" t="e">
        <f>#REF!</f>
        <v>#REF!</v>
      </c>
      <c r="NGD90" s="205" t="e">
        <f>#REF!</f>
        <v>#REF!</v>
      </c>
      <c r="NGE90" s="205" t="e">
        <f>#REF!</f>
        <v>#REF!</v>
      </c>
      <c r="NGF90" s="205" t="e">
        <f>#REF!</f>
        <v>#REF!</v>
      </c>
      <c r="NGG90" s="205" t="e">
        <f>#REF!</f>
        <v>#REF!</v>
      </c>
      <c r="NGH90" s="205" t="e">
        <f>#REF!</f>
        <v>#REF!</v>
      </c>
      <c r="NGI90" s="205" t="e">
        <f>#REF!</f>
        <v>#REF!</v>
      </c>
      <c r="NGJ90" s="205" t="e">
        <f>#REF!</f>
        <v>#REF!</v>
      </c>
      <c r="NGK90" s="205" t="e">
        <f>#REF!</f>
        <v>#REF!</v>
      </c>
      <c r="NGL90" s="205" t="e">
        <f>#REF!</f>
        <v>#REF!</v>
      </c>
      <c r="NGM90" s="205" t="e">
        <f>#REF!</f>
        <v>#REF!</v>
      </c>
      <c r="NGN90" s="205" t="e">
        <f>#REF!</f>
        <v>#REF!</v>
      </c>
      <c r="NGO90" s="205" t="e">
        <f>#REF!</f>
        <v>#REF!</v>
      </c>
      <c r="NGP90" s="205" t="e">
        <f>#REF!</f>
        <v>#REF!</v>
      </c>
      <c r="NGQ90" s="205" t="e">
        <f>#REF!</f>
        <v>#REF!</v>
      </c>
      <c r="NGR90" s="205" t="e">
        <f>#REF!</f>
        <v>#REF!</v>
      </c>
      <c r="NGS90" s="205" t="e">
        <f>#REF!</f>
        <v>#REF!</v>
      </c>
      <c r="NGT90" s="205" t="e">
        <f>#REF!</f>
        <v>#REF!</v>
      </c>
      <c r="NGU90" s="205" t="e">
        <f>#REF!</f>
        <v>#REF!</v>
      </c>
      <c r="NGV90" s="205" t="e">
        <f>#REF!</f>
        <v>#REF!</v>
      </c>
      <c r="NGW90" s="205" t="e">
        <f>#REF!</f>
        <v>#REF!</v>
      </c>
      <c r="NGX90" s="205" t="e">
        <f>#REF!</f>
        <v>#REF!</v>
      </c>
      <c r="NGY90" s="205" t="e">
        <f>#REF!</f>
        <v>#REF!</v>
      </c>
      <c r="NGZ90" s="205" t="e">
        <f>#REF!</f>
        <v>#REF!</v>
      </c>
      <c r="NHA90" s="205" t="e">
        <f>#REF!</f>
        <v>#REF!</v>
      </c>
      <c r="NHB90" s="205" t="e">
        <f>#REF!</f>
        <v>#REF!</v>
      </c>
      <c r="NHC90" s="205" t="e">
        <f>#REF!</f>
        <v>#REF!</v>
      </c>
      <c r="NHD90" s="205" t="e">
        <f>#REF!</f>
        <v>#REF!</v>
      </c>
      <c r="NHE90" s="205" t="e">
        <f>#REF!</f>
        <v>#REF!</v>
      </c>
      <c r="NHF90" s="205" t="e">
        <f>#REF!</f>
        <v>#REF!</v>
      </c>
      <c r="NHG90" s="205" t="e">
        <f>#REF!</f>
        <v>#REF!</v>
      </c>
      <c r="NHH90" s="205" t="e">
        <f>#REF!</f>
        <v>#REF!</v>
      </c>
      <c r="NHI90" s="205" t="e">
        <f>#REF!</f>
        <v>#REF!</v>
      </c>
      <c r="NHJ90" s="205" t="e">
        <f>#REF!</f>
        <v>#REF!</v>
      </c>
      <c r="NHK90" s="205" t="e">
        <f>#REF!</f>
        <v>#REF!</v>
      </c>
      <c r="NHL90" s="205" t="e">
        <f>#REF!</f>
        <v>#REF!</v>
      </c>
      <c r="NHM90" s="205" t="e">
        <f>#REF!</f>
        <v>#REF!</v>
      </c>
      <c r="NHN90" s="205" t="e">
        <f>#REF!</f>
        <v>#REF!</v>
      </c>
      <c r="NHO90" s="205" t="e">
        <f>#REF!</f>
        <v>#REF!</v>
      </c>
      <c r="NHP90" s="205" t="e">
        <f>#REF!</f>
        <v>#REF!</v>
      </c>
      <c r="NHQ90" s="205" t="e">
        <f>#REF!</f>
        <v>#REF!</v>
      </c>
      <c r="NHR90" s="205" t="e">
        <f>#REF!</f>
        <v>#REF!</v>
      </c>
      <c r="NHS90" s="205" t="e">
        <f>#REF!</f>
        <v>#REF!</v>
      </c>
      <c r="NHT90" s="205" t="e">
        <f>#REF!</f>
        <v>#REF!</v>
      </c>
      <c r="NHU90" s="205" t="e">
        <f>#REF!</f>
        <v>#REF!</v>
      </c>
      <c r="NHV90" s="205" t="e">
        <f>#REF!</f>
        <v>#REF!</v>
      </c>
      <c r="NHW90" s="205" t="e">
        <f>#REF!</f>
        <v>#REF!</v>
      </c>
      <c r="NHX90" s="205" t="e">
        <f>#REF!</f>
        <v>#REF!</v>
      </c>
      <c r="NHY90" s="205" t="e">
        <f>#REF!</f>
        <v>#REF!</v>
      </c>
      <c r="NHZ90" s="205" t="e">
        <f>#REF!</f>
        <v>#REF!</v>
      </c>
      <c r="NIA90" s="205" t="e">
        <f>#REF!</f>
        <v>#REF!</v>
      </c>
      <c r="NIB90" s="205" t="e">
        <f>#REF!</f>
        <v>#REF!</v>
      </c>
      <c r="NIC90" s="205" t="e">
        <f>#REF!</f>
        <v>#REF!</v>
      </c>
      <c r="NID90" s="205" t="e">
        <f>#REF!</f>
        <v>#REF!</v>
      </c>
      <c r="NIE90" s="205" t="e">
        <f>#REF!</f>
        <v>#REF!</v>
      </c>
      <c r="NIF90" s="205" t="e">
        <f>#REF!</f>
        <v>#REF!</v>
      </c>
      <c r="NIG90" s="205" t="e">
        <f>#REF!</f>
        <v>#REF!</v>
      </c>
      <c r="NIH90" s="205" t="e">
        <f>#REF!</f>
        <v>#REF!</v>
      </c>
      <c r="NII90" s="205" t="e">
        <f>#REF!</f>
        <v>#REF!</v>
      </c>
      <c r="NIJ90" s="205" t="e">
        <f>#REF!</f>
        <v>#REF!</v>
      </c>
      <c r="NIK90" s="205" t="e">
        <f>#REF!</f>
        <v>#REF!</v>
      </c>
      <c r="NIL90" s="205" t="e">
        <f>#REF!</f>
        <v>#REF!</v>
      </c>
      <c r="NIM90" s="205" t="e">
        <f>#REF!</f>
        <v>#REF!</v>
      </c>
      <c r="NIN90" s="205" t="e">
        <f>#REF!</f>
        <v>#REF!</v>
      </c>
      <c r="NIO90" s="205" t="e">
        <f>#REF!</f>
        <v>#REF!</v>
      </c>
      <c r="NIP90" s="205" t="e">
        <f>#REF!</f>
        <v>#REF!</v>
      </c>
      <c r="NIQ90" s="205" t="e">
        <f>#REF!</f>
        <v>#REF!</v>
      </c>
      <c r="NIR90" s="205" t="e">
        <f>#REF!</f>
        <v>#REF!</v>
      </c>
      <c r="NIS90" s="205" t="e">
        <f>#REF!</f>
        <v>#REF!</v>
      </c>
      <c r="NIT90" s="205" t="e">
        <f>#REF!</f>
        <v>#REF!</v>
      </c>
      <c r="NIU90" s="205" t="e">
        <f>#REF!</f>
        <v>#REF!</v>
      </c>
      <c r="NIV90" s="205" t="e">
        <f>#REF!</f>
        <v>#REF!</v>
      </c>
      <c r="NIW90" s="205" t="e">
        <f>#REF!</f>
        <v>#REF!</v>
      </c>
      <c r="NIX90" s="205" t="e">
        <f>#REF!</f>
        <v>#REF!</v>
      </c>
      <c r="NIY90" s="205" t="e">
        <f>#REF!</f>
        <v>#REF!</v>
      </c>
      <c r="NIZ90" s="205" t="e">
        <f>#REF!</f>
        <v>#REF!</v>
      </c>
      <c r="NJA90" s="205" t="e">
        <f>#REF!</f>
        <v>#REF!</v>
      </c>
      <c r="NJB90" s="205" t="e">
        <f>#REF!</f>
        <v>#REF!</v>
      </c>
      <c r="NJC90" s="205" t="e">
        <f>#REF!</f>
        <v>#REF!</v>
      </c>
      <c r="NJD90" s="205" t="e">
        <f>#REF!</f>
        <v>#REF!</v>
      </c>
      <c r="NJE90" s="205" t="e">
        <f>#REF!</f>
        <v>#REF!</v>
      </c>
      <c r="NJF90" s="205" t="e">
        <f>#REF!</f>
        <v>#REF!</v>
      </c>
      <c r="NJG90" s="205" t="e">
        <f>#REF!</f>
        <v>#REF!</v>
      </c>
      <c r="NJH90" s="205" t="e">
        <f>#REF!</f>
        <v>#REF!</v>
      </c>
      <c r="NJI90" s="205" t="e">
        <f>#REF!</f>
        <v>#REF!</v>
      </c>
      <c r="NJJ90" s="205" t="e">
        <f>#REF!</f>
        <v>#REF!</v>
      </c>
      <c r="NJK90" s="205" t="e">
        <f>#REF!</f>
        <v>#REF!</v>
      </c>
      <c r="NJL90" s="205" t="e">
        <f>#REF!</f>
        <v>#REF!</v>
      </c>
      <c r="NJM90" s="205" t="e">
        <f>#REF!</f>
        <v>#REF!</v>
      </c>
      <c r="NJN90" s="205" t="e">
        <f>#REF!</f>
        <v>#REF!</v>
      </c>
      <c r="NJO90" s="205" t="e">
        <f>#REF!</f>
        <v>#REF!</v>
      </c>
      <c r="NJP90" s="205" t="e">
        <f>#REF!</f>
        <v>#REF!</v>
      </c>
      <c r="NJQ90" s="205" t="e">
        <f>#REF!</f>
        <v>#REF!</v>
      </c>
      <c r="NJR90" s="205" t="e">
        <f>#REF!</f>
        <v>#REF!</v>
      </c>
      <c r="NJS90" s="205" t="e">
        <f>#REF!</f>
        <v>#REF!</v>
      </c>
      <c r="NJT90" s="205" t="e">
        <f>#REF!</f>
        <v>#REF!</v>
      </c>
      <c r="NJU90" s="205" t="e">
        <f>#REF!</f>
        <v>#REF!</v>
      </c>
      <c r="NJV90" s="205" t="e">
        <f>#REF!</f>
        <v>#REF!</v>
      </c>
      <c r="NJW90" s="205" t="e">
        <f>#REF!</f>
        <v>#REF!</v>
      </c>
      <c r="NJX90" s="205" t="e">
        <f>#REF!</f>
        <v>#REF!</v>
      </c>
      <c r="NJY90" s="205" t="e">
        <f>#REF!</f>
        <v>#REF!</v>
      </c>
      <c r="NJZ90" s="205" t="e">
        <f>#REF!</f>
        <v>#REF!</v>
      </c>
      <c r="NKA90" s="205" t="e">
        <f>#REF!</f>
        <v>#REF!</v>
      </c>
      <c r="NKB90" s="205" t="e">
        <f>#REF!</f>
        <v>#REF!</v>
      </c>
      <c r="NKC90" s="205" t="e">
        <f>#REF!</f>
        <v>#REF!</v>
      </c>
      <c r="NKD90" s="205" t="e">
        <f>#REF!</f>
        <v>#REF!</v>
      </c>
      <c r="NKE90" s="205" t="e">
        <f>#REF!</f>
        <v>#REF!</v>
      </c>
      <c r="NKF90" s="205" t="e">
        <f>#REF!</f>
        <v>#REF!</v>
      </c>
      <c r="NKG90" s="205" t="e">
        <f>#REF!</f>
        <v>#REF!</v>
      </c>
      <c r="NKH90" s="205" t="e">
        <f>#REF!</f>
        <v>#REF!</v>
      </c>
      <c r="NKI90" s="205" t="e">
        <f>#REF!</f>
        <v>#REF!</v>
      </c>
      <c r="NKJ90" s="205" t="e">
        <f>#REF!</f>
        <v>#REF!</v>
      </c>
      <c r="NKK90" s="205" t="e">
        <f>#REF!</f>
        <v>#REF!</v>
      </c>
      <c r="NKL90" s="205" t="e">
        <f>#REF!</f>
        <v>#REF!</v>
      </c>
      <c r="NKM90" s="205" t="e">
        <f>#REF!</f>
        <v>#REF!</v>
      </c>
      <c r="NKN90" s="205" t="e">
        <f>#REF!</f>
        <v>#REF!</v>
      </c>
      <c r="NKO90" s="205" t="e">
        <f>#REF!</f>
        <v>#REF!</v>
      </c>
      <c r="NKP90" s="205" t="e">
        <f>#REF!</f>
        <v>#REF!</v>
      </c>
      <c r="NKQ90" s="205" t="e">
        <f>#REF!</f>
        <v>#REF!</v>
      </c>
      <c r="NKR90" s="205" t="e">
        <f>#REF!</f>
        <v>#REF!</v>
      </c>
      <c r="NKS90" s="205" t="e">
        <f>#REF!</f>
        <v>#REF!</v>
      </c>
      <c r="NKT90" s="205" t="e">
        <f>#REF!</f>
        <v>#REF!</v>
      </c>
      <c r="NKU90" s="205" t="e">
        <f>#REF!</f>
        <v>#REF!</v>
      </c>
      <c r="NKV90" s="205" t="e">
        <f>#REF!</f>
        <v>#REF!</v>
      </c>
      <c r="NKW90" s="205" t="e">
        <f>#REF!</f>
        <v>#REF!</v>
      </c>
      <c r="NKX90" s="205" t="e">
        <f>#REF!</f>
        <v>#REF!</v>
      </c>
      <c r="NKY90" s="205" t="e">
        <f>#REF!</f>
        <v>#REF!</v>
      </c>
      <c r="NKZ90" s="205" t="e">
        <f>#REF!</f>
        <v>#REF!</v>
      </c>
      <c r="NLA90" s="205" t="e">
        <f>#REF!</f>
        <v>#REF!</v>
      </c>
      <c r="NLB90" s="205" t="e">
        <f>#REF!</f>
        <v>#REF!</v>
      </c>
      <c r="NLC90" s="205" t="e">
        <f>#REF!</f>
        <v>#REF!</v>
      </c>
      <c r="NLD90" s="205" t="e">
        <f>#REF!</f>
        <v>#REF!</v>
      </c>
      <c r="NLE90" s="205" t="e">
        <f>#REF!</f>
        <v>#REF!</v>
      </c>
      <c r="NLF90" s="205" t="e">
        <f>#REF!</f>
        <v>#REF!</v>
      </c>
      <c r="NLG90" s="205" t="e">
        <f>#REF!</f>
        <v>#REF!</v>
      </c>
      <c r="NLH90" s="205" t="e">
        <f>#REF!</f>
        <v>#REF!</v>
      </c>
      <c r="NLI90" s="205" t="e">
        <f>#REF!</f>
        <v>#REF!</v>
      </c>
      <c r="NLJ90" s="205" t="e">
        <f>#REF!</f>
        <v>#REF!</v>
      </c>
      <c r="NLK90" s="205" t="e">
        <f>#REF!</f>
        <v>#REF!</v>
      </c>
      <c r="NLL90" s="205" t="e">
        <f>#REF!</f>
        <v>#REF!</v>
      </c>
      <c r="NLM90" s="205" t="e">
        <f>#REF!</f>
        <v>#REF!</v>
      </c>
      <c r="NLN90" s="205" t="e">
        <f>#REF!</f>
        <v>#REF!</v>
      </c>
      <c r="NLO90" s="205" t="e">
        <f>#REF!</f>
        <v>#REF!</v>
      </c>
      <c r="NLP90" s="205" t="e">
        <f>#REF!</f>
        <v>#REF!</v>
      </c>
      <c r="NLQ90" s="205" t="e">
        <f>#REF!</f>
        <v>#REF!</v>
      </c>
      <c r="NLR90" s="205" t="e">
        <f>#REF!</f>
        <v>#REF!</v>
      </c>
      <c r="NLS90" s="205" t="e">
        <f>#REF!</f>
        <v>#REF!</v>
      </c>
      <c r="NLT90" s="205" t="e">
        <f>#REF!</f>
        <v>#REF!</v>
      </c>
      <c r="NLU90" s="205" t="e">
        <f>#REF!</f>
        <v>#REF!</v>
      </c>
      <c r="NLV90" s="205" t="e">
        <f>#REF!</f>
        <v>#REF!</v>
      </c>
      <c r="NLW90" s="205" t="e">
        <f>#REF!</f>
        <v>#REF!</v>
      </c>
      <c r="NLX90" s="205" t="e">
        <f>#REF!</f>
        <v>#REF!</v>
      </c>
      <c r="NLY90" s="205" t="e">
        <f>#REF!</f>
        <v>#REF!</v>
      </c>
      <c r="NLZ90" s="205" t="e">
        <f>#REF!</f>
        <v>#REF!</v>
      </c>
      <c r="NMA90" s="205" t="e">
        <f>#REF!</f>
        <v>#REF!</v>
      </c>
      <c r="NMB90" s="205" t="e">
        <f>#REF!</f>
        <v>#REF!</v>
      </c>
      <c r="NMC90" s="205" t="e">
        <f>#REF!</f>
        <v>#REF!</v>
      </c>
      <c r="NMD90" s="205" t="e">
        <f>#REF!</f>
        <v>#REF!</v>
      </c>
      <c r="NME90" s="205" t="e">
        <f>#REF!</f>
        <v>#REF!</v>
      </c>
      <c r="NMF90" s="205" t="e">
        <f>#REF!</f>
        <v>#REF!</v>
      </c>
      <c r="NMG90" s="205" t="e">
        <f>#REF!</f>
        <v>#REF!</v>
      </c>
      <c r="NMH90" s="205" t="e">
        <f>#REF!</f>
        <v>#REF!</v>
      </c>
      <c r="NMI90" s="205" t="e">
        <f>#REF!</f>
        <v>#REF!</v>
      </c>
      <c r="NMJ90" s="205" t="e">
        <f>#REF!</f>
        <v>#REF!</v>
      </c>
      <c r="NMK90" s="205" t="e">
        <f>#REF!</f>
        <v>#REF!</v>
      </c>
      <c r="NML90" s="205" t="e">
        <f>#REF!</f>
        <v>#REF!</v>
      </c>
      <c r="NMM90" s="205" t="e">
        <f>#REF!</f>
        <v>#REF!</v>
      </c>
      <c r="NMN90" s="205" t="e">
        <f>#REF!</f>
        <v>#REF!</v>
      </c>
      <c r="NMO90" s="205" t="e">
        <f>#REF!</f>
        <v>#REF!</v>
      </c>
      <c r="NMP90" s="205" t="e">
        <f>#REF!</f>
        <v>#REF!</v>
      </c>
      <c r="NMQ90" s="205" t="e">
        <f>#REF!</f>
        <v>#REF!</v>
      </c>
      <c r="NMR90" s="205" t="e">
        <f>#REF!</f>
        <v>#REF!</v>
      </c>
      <c r="NMS90" s="205" t="e">
        <f>#REF!</f>
        <v>#REF!</v>
      </c>
      <c r="NMT90" s="205" t="e">
        <f>#REF!</f>
        <v>#REF!</v>
      </c>
      <c r="NMU90" s="205" t="e">
        <f>#REF!</f>
        <v>#REF!</v>
      </c>
      <c r="NMV90" s="205" t="e">
        <f>#REF!</f>
        <v>#REF!</v>
      </c>
      <c r="NMW90" s="205" t="e">
        <f>#REF!</f>
        <v>#REF!</v>
      </c>
      <c r="NMX90" s="205" t="e">
        <f>#REF!</f>
        <v>#REF!</v>
      </c>
      <c r="NMY90" s="205" t="e">
        <f>#REF!</f>
        <v>#REF!</v>
      </c>
      <c r="NMZ90" s="205" t="e">
        <f>#REF!</f>
        <v>#REF!</v>
      </c>
      <c r="NNA90" s="205" t="e">
        <f>#REF!</f>
        <v>#REF!</v>
      </c>
      <c r="NNB90" s="205" t="e">
        <f>#REF!</f>
        <v>#REF!</v>
      </c>
      <c r="NNC90" s="205" t="e">
        <f>#REF!</f>
        <v>#REF!</v>
      </c>
      <c r="NND90" s="205" t="e">
        <f>#REF!</f>
        <v>#REF!</v>
      </c>
      <c r="NNE90" s="205" t="e">
        <f>#REF!</f>
        <v>#REF!</v>
      </c>
      <c r="NNF90" s="205" t="e">
        <f>#REF!</f>
        <v>#REF!</v>
      </c>
      <c r="NNG90" s="205" t="e">
        <f>#REF!</f>
        <v>#REF!</v>
      </c>
      <c r="NNH90" s="205" t="e">
        <f>#REF!</f>
        <v>#REF!</v>
      </c>
      <c r="NNI90" s="205" t="e">
        <f>#REF!</f>
        <v>#REF!</v>
      </c>
      <c r="NNJ90" s="205" t="e">
        <f>#REF!</f>
        <v>#REF!</v>
      </c>
      <c r="NNK90" s="205" t="e">
        <f>#REF!</f>
        <v>#REF!</v>
      </c>
      <c r="NNL90" s="205" t="e">
        <f>#REF!</f>
        <v>#REF!</v>
      </c>
      <c r="NNM90" s="205" t="e">
        <f>#REF!</f>
        <v>#REF!</v>
      </c>
      <c r="NNN90" s="205" t="e">
        <f>#REF!</f>
        <v>#REF!</v>
      </c>
      <c r="NNO90" s="205" t="e">
        <f>#REF!</f>
        <v>#REF!</v>
      </c>
      <c r="NNP90" s="205" t="e">
        <f>#REF!</f>
        <v>#REF!</v>
      </c>
      <c r="NNQ90" s="205" t="e">
        <f>#REF!</f>
        <v>#REF!</v>
      </c>
      <c r="NNR90" s="205" t="e">
        <f>#REF!</f>
        <v>#REF!</v>
      </c>
      <c r="NNS90" s="205" t="e">
        <f>#REF!</f>
        <v>#REF!</v>
      </c>
      <c r="NNT90" s="205" t="e">
        <f>#REF!</f>
        <v>#REF!</v>
      </c>
      <c r="NNU90" s="205" t="e">
        <f>#REF!</f>
        <v>#REF!</v>
      </c>
      <c r="NNV90" s="205" t="e">
        <f>#REF!</f>
        <v>#REF!</v>
      </c>
      <c r="NNW90" s="205" t="e">
        <f>#REF!</f>
        <v>#REF!</v>
      </c>
      <c r="NNX90" s="205" t="e">
        <f>#REF!</f>
        <v>#REF!</v>
      </c>
      <c r="NNY90" s="205" t="e">
        <f>#REF!</f>
        <v>#REF!</v>
      </c>
      <c r="NNZ90" s="205" t="e">
        <f>#REF!</f>
        <v>#REF!</v>
      </c>
      <c r="NOA90" s="205" t="e">
        <f>#REF!</f>
        <v>#REF!</v>
      </c>
      <c r="NOB90" s="205" t="e">
        <f>#REF!</f>
        <v>#REF!</v>
      </c>
      <c r="NOC90" s="205" t="e">
        <f>#REF!</f>
        <v>#REF!</v>
      </c>
      <c r="NOD90" s="205" t="e">
        <f>#REF!</f>
        <v>#REF!</v>
      </c>
      <c r="NOE90" s="205" t="e">
        <f>#REF!</f>
        <v>#REF!</v>
      </c>
      <c r="NOF90" s="205" t="e">
        <f>#REF!</f>
        <v>#REF!</v>
      </c>
      <c r="NOG90" s="205" t="e">
        <f>#REF!</f>
        <v>#REF!</v>
      </c>
      <c r="NOH90" s="205" t="e">
        <f>#REF!</f>
        <v>#REF!</v>
      </c>
      <c r="NOI90" s="205" t="e">
        <f>#REF!</f>
        <v>#REF!</v>
      </c>
      <c r="NOJ90" s="205" t="e">
        <f>#REF!</f>
        <v>#REF!</v>
      </c>
      <c r="NOK90" s="205" t="e">
        <f>#REF!</f>
        <v>#REF!</v>
      </c>
      <c r="NOL90" s="205" t="e">
        <f>#REF!</f>
        <v>#REF!</v>
      </c>
      <c r="NOM90" s="205" t="e">
        <f>#REF!</f>
        <v>#REF!</v>
      </c>
      <c r="NON90" s="205" t="e">
        <f>#REF!</f>
        <v>#REF!</v>
      </c>
      <c r="NOO90" s="205" t="e">
        <f>#REF!</f>
        <v>#REF!</v>
      </c>
      <c r="NOP90" s="205" t="e">
        <f>#REF!</f>
        <v>#REF!</v>
      </c>
      <c r="NOQ90" s="205" t="e">
        <f>#REF!</f>
        <v>#REF!</v>
      </c>
      <c r="NOR90" s="205" t="e">
        <f>#REF!</f>
        <v>#REF!</v>
      </c>
      <c r="NOS90" s="205" t="e">
        <f>#REF!</f>
        <v>#REF!</v>
      </c>
      <c r="NOT90" s="205" t="e">
        <f>#REF!</f>
        <v>#REF!</v>
      </c>
      <c r="NOU90" s="205" t="e">
        <f>#REF!</f>
        <v>#REF!</v>
      </c>
      <c r="NOV90" s="205" t="e">
        <f>#REF!</f>
        <v>#REF!</v>
      </c>
      <c r="NOW90" s="205" t="e">
        <f>#REF!</f>
        <v>#REF!</v>
      </c>
      <c r="NOX90" s="205" t="e">
        <f>#REF!</f>
        <v>#REF!</v>
      </c>
      <c r="NOY90" s="205" t="e">
        <f>#REF!</f>
        <v>#REF!</v>
      </c>
      <c r="NOZ90" s="205" t="e">
        <f>#REF!</f>
        <v>#REF!</v>
      </c>
      <c r="NPA90" s="205" t="e">
        <f>#REF!</f>
        <v>#REF!</v>
      </c>
      <c r="NPB90" s="205" t="e">
        <f>#REF!</f>
        <v>#REF!</v>
      </c>
      <c r="NPC90" s="205" t="e">
        <f>#REF!</f>
        <v>#REF!</v>
      </c>
      <c r="NPD90" s="205" t="e">
        <f>#REF!</f>
        <v>#REF!</v>
      </c>
      <c r="NPE90" s="205" t="e">
        <f>#REF!</f>
        <v>#REF!</v>
      </c>
      <c r="NPF90" s="205" t="e">
        <f>#REF!</f>
        <v>#REF!</v>
      </c>
      <c r="NPG90" s="205" t="e">
        <f>#REF!</f>
        <v>#REF!</v>
      </c>
      <c r="NPH90" s="205" t="e">
        <f>#REF!</f>
        <v>#REF!</v>
      </c>
      <c r="NPI90" s="205" t="e">
        <f>#REF!</f>
        <v>#REF!</v>
      </c>
      <c r="NPJ90" s="205" t="e">
        <f>#REF!</f>
        <v>#REF!</v>
      </c>
      <c r="NPK90" s="205" t="e">
        <f>#REF!</f>
        <v>#REF!</v>
      </c>
      <c r="NPL90" s="205" t="e">
        <f>#REF!</f>
        <v>#REF!</v>
      </c>
      <c r="NPM90" s="205" t="e">
        <f>#REF!</f>
        <v>#REF!</v>
      </c>
      <c r="NPN90" s="205" t="e">
        <f>#REF!</f>
        <v>#REF!</v>
      </c>
      <c r="NPO90" s="205" t="e">
        <f>#REF!</f>
        <v>#REF!</v>
      </c>
      <c r="NPP90" s="205" t="e">
        <f>#REF!</f>
        <v>#REF!</v>
      </c>
      <c r="NPQ90" s="205" t="e">
        <f>#REF!</f>
        <v>#REF!</v>
      </c>
      <c r="NPR90" s="205" t="e">
        <f>#REF!</f>
        <v>#REF!</v>
      </c>
      <c r="NPS90" s="205" t="e">
        <f>#REF!</f>
        <v>#REF!</v>
      </c>
      <c r="NPT90" s="205" t="e">
        <f>#REF!</f>
        <v>#REF!</v>
      </c>
      <c r="NPU90" s="205" t="e">
        <f>#REF!</f>
        <v>#REF!</v>
      </c>
      <c r="NPV90" s="205" t="e">
        <f>#REF!</f>
        <v>#REF!</v>
      </c>
      <c r="NPW90" s="205" t="e">
        <f>#REF!</f>
        <v>#REF!</v>
      </c>
      <c r="NPX90" s="205" t="e">
        <f>#REF!</f>
        <v>#REF!</v>
      </c>
      <c r="NPY90" s="205" t="e">
        <f>#REF!</f>
        <v>#REF!</v>
      </c>
      <c r="NPZ90" s="205" t="e">
        <f>#REF!</f>
        <v>#REF!</v>
      </c>
      <c r="NQA90" s="205" t="e">
        <f>#REF!</f>
        <v>#REF!</v>
      </c>
      <c r="NQB90" s="205" t="e">
        <f>#REF!</f>
        <v>#REF!</v>
      </c>
      <c r="NQC90" s="205" t="e">
        <f>#REF!</f>
        <v>#REF!</v>
      </c>
      <c r="NQD90" s="205" t="e">
        <f>#REF!</f>
        <v>#REF!</v>
      </c>
      <c r="NQE90" s="205" t="e">
        <f>#REF!</f>
        <v>#REF!</v>
      </c>
      <c r="NQF90" s="205" t="e">
        <f>#REF!</f>
        <v>#REF!</v>
      </c>
      <c r="NQG90" s="205" t="e">
        <f>#REF!</f>
        <v>#REF!</v>
      </c>
      <c r="NQH90" s="205" t="e">
        <f>#REF!</f>
        <v>#REF!</v>
      </c>
      <c r="NQI90" s="205" t="e">
        <f>#REF!</f>
        <v>#REF!</v>
      </c>
      <c r="NQJ90" s="205" t="e">
        <f>#REF!</f>
        <v>#REF!</v>
      </c>
      <c r="NQK90" s="205" t="e">
        <f>#REF!</f>
        <v>#REF!</v>
      </c>
      <c r="NQL90" s="205" t="e">
        <f>#REF!</f>
        <v>#REF!</v>
      </c>
      <c r="NQM90" s="205" t="e">
        <f>#REF!</f>
        <v>#REF!</v>
      </c>
      <c r="NQN90" s="205" t="e">
        <f>#REF!</f>
        <v>#REF!</v>
      </c>
      <c r="NQO90" s="205" t="e">
        <f>#REF!</f>
        <v>#REF!</v>
      </c>
      <c r="NQP90" s="205" t="e">
        <f>#REF!</f>
        <v>#REF!</v>
      </c>
      <c r="NQQ90" s="205" t="e">
        <f>#REF!</f>
        <v>#REF!</v>
      </c>
      <c r="NQR90" s="205" t="e">
        <f>#REF!</f>
        <v>#REF!</v>
      </c>
      <c r="NQS90" s="205" t="e">
        <f>#REF!</f>
        <v>#REF!</v>
      </c>
      <c r="NQT90" s="205" t="e">
        <f>#REF!</f>
        <v>#REF!</v>
      </c>
      <c r="NQU90" s="205" t="e">
        <f>#REF!</f>
        <v>#REF!</v>
      </c>
      <c r="NQV90" s="205" t="e">
        <f>#REF!</f>
        <v>#REF!</v>
      </c>
      <c r="NQW90" s="205" t="e">
        <f>#REF!</f>
        <v>#REF!</v>
      </c>
      <c r="NQX90" s="205" t="e">
        <f>#REF!</f>
        <v>#REF!</v>
      </c>
      <c r="NQY90" s="205" t="e">
        <f>#REF!</f>
        <v>#REF!</v>
      </c>
      <c r="NQZ90" s="205" t="e">
        <f>#REF!</f>
        <v>#REF!</v>
      </c>
      <c r="NRA90" s="205" t="e">
        <f>#REF!</f>
        <v>#REF!</v>
      </c>
      <c r="NRB90" s="205" t="e">
        <f>#REF!</f>
        <v>#REF!</v>
      </c>
      <c r="NRC90" s="205" t="e">
        <f>#REF!</f>
        <v>#REF!</v>
      </c>
      <c r="NRD90" s="205" t="e">
        <f>#REF!</f>
        <v>#REF!</v>
      </c>
      <c r="NRE90" s="205" t="e">
        <f>#REF!</f>
        <v>#REF!</v>
      </c>
      <c r="NRF90" s="205" t="e">
        <f>#REF!</f>
        <v>#REF!</v>
      </c>
      <c r="NRG90" s="205" t="e">
        <f>#REF!</f>
        <v>#REF!</v>
      </c>
      <c r="NRH90" s="205" t="e">
        <f>#REF!</f>
        <v>#REF!</v>
      </c>
      <c r="NRI90" s="205" t="e">
        <f>#REF!</f>
        <v>#REF!</v>
      </c>
      <c r="NRJ90" s="205" t="e">
        <f>#REF!</f>
        <v>#REF!</v>
      </c>
      <c r="NRK90" s="205" t="e">
        <f>#REF!</f>
        <v>#REF!</v>
      </c>
      <c r="NRL90" s="205" t="e">
        <f>#REF!</f>
        <v>#REF!</v>
      </c>
      <c r="NRM90" s="205" t="e">
        <f>#REF!</f>
        <v>#REF!</v>
      </c>
      <c r="NRN90" s="205" t="e">
        <f>#REF!</f>
        <v>#REF!</v>
      </c>
      <c r="NRO90" s="205" t="e">
        <f>#REF!</f>
        <v>#REF!</v>
      </c>
      <c r="NRP90" s="205" t="e">
        <f>#REF!</f>
        <v>#REF!</v>
      </c>
      <c r="NRQ90" s="205" t="e">
        <f>#REF!</f>
        <v>#REF!</v>
      </c>
      <c r="NRR90" s="205" t="e">
        <f>#REF!</f>
        <v>#REF!</v>
      </c>
      <c r="NRS90" s="205" t="e">
        <f>#REF!</f>
        <v>#REF!</v>
      </c>
      <c r="NRT90" s="205" t="e">
        <f>#REF!</f>
        <v>#REF!</v>
      </c>
      <c r="NRU90" s="205" t="e">
        <f>#REF!</f>
        <v>#REF!</v>
      </c>
      <c r="NRV90" s="205" t="e">
        <f>#REF!</f>
        <v>#REF!</v>
      </c>
      <c r="NRW90" s="205" t="e">
        <f>#REF!</f>
        <v>#REF!</v>
      </c>
      <c r="NRX90" s="205" t="e">
        <f>#REF!</f>
        <v>#REF!</v>
      </c>
      <c r="NRY90" s="205" t="e">
        <f>#REF!</f>
        <v>#REF!</v>
      </c>
      <c r="NRZ90" s="205" t="e">
        <f>#REF!</f>
        <v>#REF!</v>
      </c>
      <c r="NSA90" s="205" t="e">
        <f>#REF!</f>
        <v>#REF!</v>
      </c>
      <c r="NSB90" s="205" t="e">
        <f>#REF!</f>
        <v>#REF!</v>
      </c>
      <c r="NSC90" s="205" t="e">
        <f>#REF!</f>
        <v>#REF!</v>
      </c>
      <c r="NSD90" s="205" t="e">
        <f>#REF!</f>
        <v>#REF!</v>
      </c>
      <c r="NSE90" s="205" t="e">
        <f>#REF!</f>
        <v>#REF!</v>
      </c>
      <c r="NSF90" s="205" t="e">
        <f>#REF!</f>
        <v>#REF!</v>
      </c>
      <c r="NSG90" s="205" t="e">
        <f>#REF!</f>
        <v>#REF!</v>
      </c>
      <c r="NSH90" s="205" t="e">
        <f>#REF!</f>
        <v>#REF!</v>
      </c>
      <c r="NSI90" s="205" t="e">
        <f>#REF!</f>
        <v>#REF!</v>
      </c>
      <c r="NSJ90" s="205" t="e">
        <f>#REF!</f>
        <v>#REF!</v>
      </c>
      <c r="NSK90" s="205" t="e">
        <f>#REF!</f>
        <v>#REF!</v>
      </c>
      <c r="NSL90" s="205" t="e">
        <f>#REF!</f>
        <v>#REF!</v>
      </c>
      <c r="NSM90" s="205" t="e">
        <f>#REF!</f>
        <v>#REF!</v>
      </c>
      <c r="NSN90" s="205" t="e">
        <f>#REF!</f>
        <v>#REF!</v>
      </c>
      <c r="NSO90" s="205" t="e">
        <f>#REF!</f>
        <v>#REF!</v>
      </c>
      <c r="NSP90" s="205" t="e">
        <f>#REF!</f>
        <v>#REF!</v>
      </c>
      <c r="NSQ90" s="205" t="e">
        <f>#REF!</f>
        <v>#REF!</v>
      </c>
      <c r="NSR90" s="205" t="e">
        <f>#REF!</f>
        <v>#REF!</v>
      </c>
      <c r="NSS90" s="205" t="e">
        <f>#REF!</f>
        <v>#REF!</v>
      </c>
      <c r="NST90" s="205" t="e">
        <f>#REF!</f>
        <v>#REF!</v>
      </c>
      <c r="NSU90" s="205" t="e">
        <f>#REF!</f>
        <v>#REF!</v>
      </c>
      <c r="NSV90" s="205" t="e">
        <f>#REF!</f>
        <v>#REF!</v>
      </c>
      <c r="NSW90" s="205" t="e">
        <f>#REF!</f>
        <v>#REF!</v>
      </c>
      <c r="NSX90" s="205" t="e">
        <f>#REF!</f>
        <v>#REF!</v>
      </c>
      <c r="NSY90" s="205" t="e">
        <f>#REF!</f>
        <v>#REF!</v>
      </c>
      <c r="NSZ90" s="205" t="e">
        <f>#REF!</f>
        <v>#REF!</v>
      </c>
      <c r="NTA90" s="205" t="e">
        <f>#REF!</f>
        <v>#REF!</v>
      </c>
      <c r="NTB90" s="205" t="e">
        <f>#REF!</f>
        <v>#REF!</v>
      </c>
      <c r="NTC90" s="205" t="e">
        <f>#REF!</f>
        <v>#REF!</v>
      </c>
      <c r="NTD90" s="205" t="e">
        <f>#REF!</f>
        <v>#REF!</v>
      </c>
      <c r="NTE90" s="205" t="e">
        <f>#REF!</f>
        <v>#REF!</v>
      </c>
      <c r="NTF90" s="205" t="e">
        <f>#REF!</f>
        <v>#REF!</v>
      </c>
      <c r="NTG90" s="205" t="e">
        <f>#REF!</f>
        <v>#REF!</v>
      </c>
      <c r="NTH90" s="205" t="e">
        <f>#REF!</f>
        <v>#REF!</v>
      </c>
      <c r="NTI90" s="205" t="e">
        <f>#REF!</f>
        <v>#REF!</v>
      </c>
      <c r="NTJ90" s="205" t="e">
        <f>#REF!</f>
        <v>#REF!</v>
      </c>
      <c r="NTK90" s="205" t="e">
        <f>#REF!</f>
        <v>#REF!</v>
      </c>
      <c r="NTL90" s="205" t="e">
        <f>#REF!</f>
        <v>#REF!</v>
      </c>
      <c r="NTM90" s="205" t="e">
        <f>#REF!</f>
        <v>#REF!</v>
      </c>
      <c r="NTN90" s="205" t="e">
        <f>#REF!</f>
        <v>#REF!</v>
      </c>
      <c r="NTO90" s="205" t="e">
        <f>#REF!</f>
        <v>#REF!</v>
      </c>
      <c r="NTP90" s="205" t="e">
        <f>#REF!</f>
        <v>#REF!</v>
      </c>
      <c r="NTQ90" s="205" t="e">
        <f>#REF!</f>
        <v>#REF!</v>
      </c>
      <c r="NTR90" s="205" t="e">
        <f>#REF!</f>
        <v>#REF!</v>
      </c>
      <c r="NTS90" s="205" t="e">
        <f>#REF!</f>
        <v>#REF!</v>
      </c>
      <c r="NTT90" s="205" t="e">
        <f>#REF!</f>
        <v>#REF!</v>
      </c>
      <c r="NTU90" s="205" t="e">
        <f>#REF!</f>
        <v>#REF!</v>
      </c>
      <c r="NTV90" s="205" t="e">
        <f>#REF!</f>
        <v>#REF!</v>
      </c>
      <c r="NTW90" s="205" t="e">
        <f>#REF!</f>
        <v>#REF!</v>
      </c>
      <c r="NTX90" s="205" t="e">
        <f>#REF!</f>
        <v>#REF!</v>
      </c>
      <c r="NTY90" s="205" t="e">
        <f>#REF!</f>
        <v>#REF!</v>
      </c>
      <c r="NTZ90" s="205" t="e">
        <f>#REF!</f>
        <v>#REF!</v>
      </c>
      <c r="NUA90" s="205" t="e">
        <f>#REF!</f>
        <v>#REF!</v>
      </c>
      <c r="NUB90" s="205" t="e">
        <f>#REF!</f>
        <v>#REF!</v>
      </c>
      <c r="NUC90" s="205" t="e">
        <f>#REF!</f>
        <v>#REF!</v>
      </c>
      <c r="NUD90" s="205" t="e">
        <f>#REF!</f>
        <v>#REF!</v>
      </c>
      <c r="NUE90" s="205" t="e">
        <f>#REF!</f>
        <v>#REF!</v>
      </c>
      <c r="NUF90" s="205" t="e">
        <f>#REF!</f>
        <v>#REF!</v>
      </c>
      <c r="NUG90" s="205" t="e">
        <f>#REF!</f>
        <v>#REF!</v>
      </c>
      <c r="NUH90" s="205" t="e">
        <f>#REF!</f>
        <v>#REF!</v>
      </c>
      <c r="NUI90" s="205" t="e">
        <f>#REF!</f>
        <v>#REF!</v>
      </c>
      <c r="NUJ90" s="205" t="e">
        <f>#REF!</f>
        <v>#REF!</v>
      </c>
      <c r="NUK90" s="205" t="e">
        <f>#REF!</f>
        <v>#REF!</v>
      </c>
      <c r="NUL90" s="205" t="e">
        <f>#REF!</f>
        <v>#REF!</v>
      </c>
      <c r="NUM90" s="205" t="e">
        <f>#REF!</f>
        <v>#REF!</v>
      </c>
      <c r="NUN90" s="205" t="e">
        <f>#REF!</f>
        <v>#REF!</v>
      </c>
      <c r="NUO90" s="205" t="e">
        <f>#REF!</f>
        <v>#REF!</v>
      </c>
      <c r="NUP90" s="205" t="e">
        <f>#REF!</f>
        <v>#REF!</v>
      </c>
      <c r="NUQ90" s="205" t="e">
        <f>#REF!</f>
        <v>#REF!</v>
      </c>
      <c r="NUR90" s="205" t="e">
        <f>#REF!</f>
        <v>#REF!</v>
      </c>
      <c r="NUS90" s="205" t="e">
        <f>#REF!</f>
        <v>#REF!</v>
      </c>
      <c r="NUT90" s="205" t="e">
        <f>#REF!</f>
        <v>#REF!</v>
      </c>
      <c r="NUU90" s="205" t="e">
        <f>#REF!</f>
        <v>#REF!</v>
      </c>
      <c r="NUV90" s="205" t="e">
        <f>#REF!</f>
        <v>#REF!</v>
      </c>
      <c r="NUW90" s="205" t="e">
        <f>#REF!</f>
        <v>#REF!</v>
      </c>
      <c r="NUX90" s="205" t="e">
        <f>#REF!</f>
        <v>#REF!</v>
      </c>
      <c r="NUY90" s="205" t="e">
        <f>#REF!</f>
        <v>#REF!</v>
      </c>
      <c r="NUZ90" s="205" t="e">
        <f>#REF!</f>
        <v>#REF!</v>
      </c>
      <c r="NVA90" s="205" t="e">
        <f>#REF!</f>
        <v>#REF!</v>
      </c>
      <c r="NVB90" s="205" t="e">
        <f>#REF!</f>
        <v>#REF!</v>
      </c>
      <c r="NVC90" s="205" t="e">
        <f>#REF!</f>
        <v>#REF!</v>
      </c>
      <c r="NVD90" s="205" t="e">
        <f>#REF!</f>
        <v>#REF!</v>
      </c>
      <c r="NVE90" s="205" t="e">
        <f>#REF!</f>
        <v>#REF!</v>
      </c>
      <c r="NVF90" s="205" t="e">
        <f>#REF!</f>
        <v>#REF!</v>
      </c>
      <c r="NVG90" s="205" t="e">
        <f>#REF!</f>
        <v>#REF!</v>
      </c>
      <c r="NVH90" s="205" t="e">
        <f>#REF!</f>
        <v>#REF!</v>
      </c>
      <c r="NVI90" s="205" t="e">
        <f>#REF!</f>
        <v>#REF!</v>
      </c>
      <c r="NVJ90" s="205" t="e">
        <f>#REF!</f>
        <v>#REF!</v>
      </c>
      <c r="NVK90" s="205" t="e">
        <f>#REF!</f>
        <v>#REF!</v>
      </c>
      <c r="NVL90" s="205" t="e">
        <f>#REF!</f>
        <v>#REF!</v>
      </c>
      <c r="NVM90" s="205" t="e">
        <f>#REF!</f>
        <v>#REF!</v>
      </c>
      <c r="NVN90" s="205" t="e">
        <f>#REF!</f>
        <v>#REF!</v>
      </c>
      <c r="NVO90" s="205" t="e">
        <f>#REF!</f>
        <v>#REF!</v>
      </c>
      <c r="NVP90" s="205" t="e">
        <f>#REF!</f>
        <v>#REF!</v>
      </c>
      <c r="NVQ90" s="205" t="e">
        <f>#REF!</f>
        <v>#REF!</v>
      </c>
      <c r="NVR90" s="205" t="e">
        <f>#REF!</f>
        <v>#REF!</v>
      </c>
      <c r="NVS90" s="205" t="e">
        <f>#REF!</f>
        <v>#REF!</v>
      </c>
      <c r="NVT90" s="205" t="e">
        <f>#REF!</f>
        <v>#REF!</v>
      </c>
      <c r="NVU90" s="205" t="e">
        <f>#REF!</f>
        <v>#REF!</v>
      </c>
      <c r="NVV90" s="205" t="e">
        <f>#REF!</f>
        <v>#REF!</v>
      </c>
      <c r="NVW90" s="205" t="e">
        <f>#REF!</f>
        <v>#REF!</v>
      </c>
      <c r="NVX90" s="205" t="e">
        <f>#REF!</f>
        <v>#REF!</v>
      </c>
      <c r="NVY90" s="205" t="e">
        <f>#REF!</f>
        <v>#REF!</v>
      </c>
      <c r="NVZ90" s="205" t="e">
        <f>#REF!</f>
        <v>#REF!</v>
      </c>
      <c r="NWA90" s="205" t="e">
        <f>#REF!</f>
        <v>#REF!</v>
      </c>
      <c r="NWB90" s="205" t="e">
        <f>#REF!</f>
        <v>#REF!</v>
      </c>
      <c r="NWC90" s="205" t="e">
        <f>#REF!</f>
        <v>#REF!</v>
      </c>
      <c r="NWD90" s="205" t="e">
        <f>#REF!</f>
        <v>#REF!</v>
      </c>
      <c r="NWE90" s="205" t="e">
        <f>#REF!</f>
        <v>#REF!</v>
      </c>
      <c r="NWF90" s="205" t="e">
        <f>#REF!</f>
        <v>#REF!</v>
      </c>
      <c r="NWG90" s="205" t="e">
        <f>#REF!</f>
        <v>#REF!</v>
      </c>
      <c r="NWH90" s="205" t="e">
        <f>#REF!</f>
        <v>#REF!</v>
      </c>
      <c r="NWI90" s="205" t="e">
        <f>#REF!</f>
        <v>#REF!</v>
      </c>
      <c r="NWJ90" s="205" t="e">
        <f>#REF!</f>
        <v>#REF!</v>
      </c>
      <c r="NWK90" s="205" t="e">
        <f>#REF!</f>
        <v>#REF!</v>
      </c>
      <c r="NWL90" s="205" t="e">
        <f>#REF!</f>
        <v>#REF!</v>
      </c>
      <c r="NWM90" s="205" t="e">
        <f>#REF!</f>
        <v>#REF!</v>
      </c>
      <c r="NWN90" s="205" t="e">
        <f>#REF!</f>
        <v>#REF!</v>
      </c>
      <c r="NWO90" s="205" t="e">
        <f>#REF!</f>
        <v>#REF!</v>
      </c>
      <c r="NWP90" s="205" t="e">
        <f>#REF!</f>
        <v>#REF!</v>
      </c>
      <c r="NWQ90" s="205" t="e">
        <f>#REF!</f>
        <v>#REF!</v>
      </c>
      <c r="NWR90" s="205" t="e">
        <f>#REF!</f>
        <v>#REF!</v>
      </c>
      <c r="NWS90" s="205" t="e">
        <f>#REF!</f>
        <v>#REF!</v>
      </c>
      <c r="NWT90" s="205" t="e">
        <f>#REF!</f>
        <v>#REF!</v>
      </c>
      <c r="NWU90" s="205" t="e">
        <f>#REF!</f>
        <v>#REF!</v>
      </c>
      <c r="NWV90" s="205" t="e">
        <f>#REF!</f>
        <v>#REF!</v>
      </c>
      <c r="NWW90" s="205" t="e">
        <f>#REF!</f>
        <v>#REF!</v>
      </c>
      <c r="NWX90" s="205" t="e">
        <f>#REF!</f>
        <v>#REF!</v>
      </c>
      <c r="NWY90" s="205" t="e">
        <f>#REF!</f>
        <v>#REF!</v>
      </c>
      <c r="NWZ90" s="205" t="e">
        <f>#REF!</f>
        <v>#REF!</v>
      </c>
      <c r="NXA90" s="205" t="e">
        <f>#REF!</f>
        <v>#REF!</v>
      </c>
      <c r="NXB90" s="205" t="e">
        <f>#REF!</f>
        <v>#REF!</v>
      </c>
      <c r="NXC90" s="205" t="e">
        <f>#REF!</f>
        <v>#REF!</v>
      </c>
      <c r="NXD90" s="205" t="e">
        <f>#REF!</f>
        <v>#REF!</v>
      </c>
      <c r="NXE90" s="205" t="e">
        <f>#REF!</f>
        <v>#REF!</v>
      </c>
      <c r="NXF90" s="205" t="e">
        <f>#REF!</f>
        <v>#REF!</v>
      </c>
      <c r="NXG90" s="205" t="e">
        <f>#REF!</f>
        <v>#REF!</v>
      </c>
      <c r="NXH90" s="205" t="e">
        <f>#REF!</f>
        <v>#REF!</v>
      </c>
      <c r="NXI90" s="205" t="e">
        <f>#REF!</f>
        <v>#REF!</v>
      </c>
      <c r="NXJ90" s="205" t="e">
        <f>#REF!</f>
        <v>#REF!</v>
      </c>
      <c r="NXK90" s="205" t="e">
        <f>#REF!</f>
        <v>#REF!</v>
      </c>
      <c r="NXL90" s="205" t="e">
        <f>#REF!</f>
        <v>#REF!</v>
      </c>
      <c r="NXM90" s="205" t="e">
        <f>#REF!</f>
        <v>#REF!</v>
      </c>
      <c r="NXN90" s="205" t="e">
        <f>#REF!</f>
        <v>#REF!</v>
      </c>
      <c r="NXO90" s="205" t="e">
        <f>#REF!</f>
        <v>#REF!</v>
      </c>
      <c r="NXP90" s="205" t="e">
        <f>#REF!</f>
        <v>#REF!</v>
      </c>
      <c r="NXQ90" s="205" t="e">
        <f>#REF!</f>
        <v>#REF!</v>
      </c>
      <c r="NXR90" s="205" t="e">
        <f>#REF!</f>
        <v>#REF!</v>
      </c>
      <c r="NXS90" s="205" t="e">
        <f>#REF!</f>
        <v>#REF!</v>
      </c>
      <c r="NXT90" s="205" t="e">
        <f>#REF!</f>
        <v>#REF!</v>
      </c>
      <c r="NXU90" s="205" t="e">
        <f>#REF!</f>
        <v>#REF!</v>
      </c>
      <c r="NXV90" s="205" t="e">
        <f>#REF!</f>
        <v>#REF!</v>
      </c>
      <c r="NXW90" s="205" t="e">
        <f>#REF!</f>
        <v>#REF!</v>
      </c>
      <c r="NXX90" s="205" t="e">
        <f>#REF!</f>
        <v>#REF!</v>
      </c>
      <c r="NXY90" s="205" t="e">
        <f>#REF!</f>
        <v>#REF!</v>
      </c>
      <c r="NXZ90" s="205" t="e">
        <f>#REF!</f>
        <v>#REF!</v>
      </c>
      <c r="NYA90" s="205" t="e">
        <f>#REF!</f>
        <v>#REF!</v>
      </c>
      <c r="NYB90" s="205" t="e">
        <f>#REF!</f>
        <v>#REF!</v>
      </c>
      <c r="NYC90" s="205" t="e">
        <f>#REF!</f>
        <v>#REF!</v>
      </c>
      <c r="NYD90" s="205" t="e">
        <f>#REF!</f>
        <v>#REF!</v>
      </c>
      <c r="NYE90" s="205" t="e">
        <f>#REF!</f>
        <v>#REF!</v>
      </c>
      <c r="NYF90" s="205" t="e">
        <f>#REF!</f>
        <v>#REF!</v>
      </c>
      <c r="NYG90" s="205" t="e">
        <f>#REF!</f>
        <v>#REF!</v>
      </c>
      <c r="NYH90" s="205" t="e">
        <f>#REF!</f>
        <v>#REF!</v>
      </c>
      <c r="NYI90" s="205" t="e">
        <f>#REF!</f>
        <v>#REF!</v>
      </c>
      <c r="NYJ90" s="205" t="e">
        <f>#REF!</f>
        <v>#REF!</v>
      </c>
      <c r="NYK90" s="205" t="e">
        <f>#REF!</f>
        <v>#REF!</v>
      </c>
      <c r="NYL90" s="205" t="e">
        <f>#REF!</f>
        <v>#REF!</v>
      </c>
      <c r="NYM90" s="205" t="e">
        <f>#REF!</f>
        <v>#REF!</v>
      </c>
      <c r="NYN90" s="205" t="e">
        <f>#REF!</f>
        <v>#REF!</v>
      </c>
      <c r="NYO90" s="205" t="e">
        <f>#REF!</f>
        <v>#REF!</v>
      </c>
      <c r="NYP90" s="205" t="e">
        <f>#REF!</f>
        <v>#REF!</v>
      </c>
      <c r="NYQ90" s="205" t="e">
        <f>#REF!</f>
        <v>#REF!</v>
      </c>
      <c r="NYR90" s="205" t="e">
        <f>#REF!</f>
        <v>#REF!</v>
      </c>
      <c r="NYS90" s="205" t="e">
        <f>#REF!</f>
        <v>#REF!</v>
      </c>
      <c r="NYT90" s="205" t="e">
        <f>#REF!</f>
        <v>#REF!</v>
      </c>
      <c r="NYU90" s="205" t="e">
        <f>#REF!</f>
        <v>#REF!</v>
      </c>
      <c r="NYV90" s="205" t="e">
        <f>#REF!</f>
        <v>#REF!</v>
      </c>
      <c r="NYW90" s="205" t="e">
        <f>#REF!</f>
        <v>#REF!</v>
      </c>
      <c r="NYX90" s="205" t="e">
        <f>#REF!</f>
        <v>#REF!</v>
      </c>
      <c r="NYY90" s="205" t="e">
        <f>#REF!</f>
        <v>#REF!</v>
      </c>
      <c r="NYZ90" s="205" t="e">
        <f>#REF!</f>
        <v>#REF!</v>
      </c>
      <c r="NZA90" s="205" t="e">
        <f>#REF!</f>
        <v>#REF!</v>
      </c>
      <c r="NZB90" s="205" t="e">
        <f>#REF!</f>
        <v>#REF!</v>
      </c>
      <c r="NZC90" s="205" t="e">
        <f>#REF!</f>
        <v>#REF!</v>
      </c>
      <c r="NZD90" s="205" t="e">
        <f>#REF!</f>
        <v>#REF!</v>
      </c>
      <c r="NZE90" s="205" t="e">
        <f>#REF!</f>
        <v>#REF!</v>
      </c>
      <c r="NZF90" s="205" t="e">
        <f>#REF!</f>
        <v>#REF!</v>
      </c>
      <c r="NZG90" s="205" t="e">
        <f>#REF!</f>
        <v>#REF!</v>
      </c>
      <c r="NZH90" s="205" t="e">
        <f>#REF!</f>
        <v>#REF!</v>
      </c>
      <c r="NZI90" s="205" t="e">
        <f>#REF!</f>
        <v>#REF!</v>
      </c>
      <c r="NZJ90" s="205" t="e">
        <f>#REF!</f>
        <v>#REF!</v>
      </c>
      <c r="NZK90" s="205" t="e">
        <f>#REF!</f>
        <v>#REF!</v>
      </c>
      <c r="NZL90" s="205" t="e">
        <f>#REF!</f>
        <v>#REF!</v>
      </c>
      <c r="NZM90" s="205" t="e">
        <f>#REF!</f>
        <v>#REF!</v>
      </c>
      <c r="NZN90" s="205" t="e">
        <f>#REF!</f>
        <v>#REF!</v>
      </c>
      <c r="NZO90" s="205" t="e">
        <f>#REF!</f>
        <v>#REF!</v>
      </c>
      <c r="NZP90" s="205" t="e">
        <f>#REF!</f>
        <v>#REF!</v>
      </c>
      <c r="NZQ90" s="205" t="e">
        <f>#REF!</f>
        <v>#REF!</v>
      </c>
      <c r="NZR90" s="205" t="e">
        <f>#REF!</f>
        <v>#REF!</v>
      </c>
      <c r="NZS90" s="205" t="e">
        <f>#REF!</f>
        <v>#REF!</v>
      </c>
      <c r="NZT90" s="205" t="e">
        <f>#REF!</f>
        <v>#REF!</v>
      </c>
      <c r="NZU90" s="205" t="e">
        <f>#REF!</f>
        <v>#REF!</v>
      </c>
      <c r="NZV90" s="205" t="e">
        <f>#REF!</f>
        <v>#REF!</v>
      </c>
      <c r="NZW90" s="205" t="e">
        <f>#REF!</f>
        <v>#REF!</v>
      </c>
      <c r="NZX90" s="205" t="e">
        <f>#REF!</f>
        <v>#REF!</v>
      </c>
      <c r="NZY90" s="205" t="e">
        <f>#REF!</f>
        <v>#REF!</v>
      </c>
      <c r="NZZ90" s="205" t="e">
        <f>#REF!</f>
        <v>#REF!</v>
      </c>
      <c r="OAA90" s="205" t="e">
        <f>#REF!</f>
        <v>#REF!</v>
      </c>
      <c r="OAB90" s="205" t="e">
        <f>#REF!</f>
        <v>#REF!</v>
      </c>
      <c r="OAC90" s="205" t="e">
        <f>#REF!</f>
        <v>#REF!</v>
      </c>
      <c r="OAD90" s="205" t="e">
        <f>#REF!</f>
        <v>#REF!</v>
      </c>
      <c r="OAE90" s="205" t="e">
        <f>#REF!</f>
        <v>#REF!</v>
      </c>
      <c r="OAF90" s="205" t="e">
        <f>#REF!</f>
        <v>#REF!</v>
      </c>
      <c r="OAG90" s="205" t="e">
        <f>#REF!</f>
        <v>#REF!</v>
      </c>
      <c r="OAH90" s="205" t="e">
        <f>#REF!</f>
        <v>#REF!</v>
      </c>
      <c r="OAI90" s="205" t="e">
        <f>#REF!</f>
        <v>#REF!</v>
      </c>
      <c r="OAJ90" s="205" t="e">
        <f>#REF!</f>
        <v>#REF!</v>
      </c>
      <c r="OAK90" s="205" t="e">
        <f>#REF!</f>
        <v>#REF!</v>
      </c>
      <c r="OAL90" s="205" t="e">
        <f>#REF!</f>
        <v>#REF!</v>
      </c>
      <c r="OAM90" s="205" t="e">
        <f>#REF!</f>
        <v>#REF!</v>
      </c>
      <c r="OAN90" s="205" t="e">
        <f>#REF!</f>
        <v>#REF!</v>
      </c>
      <c r="OAO90" s="205" t="e">
        <f>#REF!</f>
        <v>#REF!</v>
      </c>
      <c r="OAP90" s="205" t="e">
        <f>#REF!</f>
        <v>#REF!</v>
      </c>
      <c r="OAQ90" s="205" t="e">
        <f>#REF!</f>
        <v>#REF!</v>
      </c>
      <c r="OAR90" s="205" t="e">
        <f>#REF!</f>
        <v>#REF!</v>
      </c>
      <c r="OAS90" s="205" t="e">
        <f>#REF!</f>
        <v>#REF!</v>
      </c>
      <c r="OAT90" s="205" t="e">
        <f>#REF!</f>
        <v>#REF!</v>
      </c>
      <c r="OAU90" s="205" t="e">
        <f>#REF!</f>
        <v>#REF!</v>
      </c>
      <c r="OAV90" s="205" t="e">
        <f>#REF!</f>
        <v>#REF!</v>
      </c>
      <c r="OAW90" s="205" t="e">
        <f>#REF!</f>
        <v>#REF!</v>
      </c>
      <c r="OAX90" s="205" t="e">
        <f>#REF!</f>
        <v>#REF!</v>
      </c>
      <c r="OAY90" s="205" t="e">
        <f>#REF!</f>
        <v>#REF!</v>
      </c>
      <c r="OAZ90" s="205" t="e">
        <f>#REF!</f>
        <v>#REF!</v>
      </c>
      <c r="OBA90" s="205" t="e">
        <f>#REF!</f>
        <v>#REF!</v>
      </c>
      <c r="OBB90" s="205" t="e">
        <f>#REF!</f>
        <v>#REF!</v>
      </c>
      <c r="OBC90" s="205" t="e">
        <f>#REF!</f>
        <v>#REF!</v>
      </c>
      <c r="OBD90" s="205" t="e">
        <f>#REF!</f>
        <v>#REF!</v>
      </c>
      <c r="OBE90" s="205" t="e">
        <f>#REF!</f>
        <v>#REF!</v>
      </c>
      <c r="OBF90" s="205" t="e">
        <f>#REF!</f>
        <v>#REF!</v>
      </c>
      <c r="OBG90" s="205" t="e">
        <f>#REF!</f>
        <v>#REF!</v>
      </c>
      <c r="OBH90" s="205" t="e">
        <f>#REF!</f>
        <v>#REF!</v>
      </c>
      <c r="OBI90" s="205" t="e">
        <f>#REF!</f>
        <v>#REF!</v>
      </c>
      <c r="OBJ90" s="205" t="e">
        <f>#REF!</f>
        <v>#REF!</v>
      </c>
      <c r="OBK90" s="205" t="e">
        <f>#REF!</f>
        <v>#REF!</v>
      </c>
      <c r="OBL90" s="205" t="e">
        <f>#REF!</f>
        <v>#REF!</v>
      </c>
      <c r="OBM90" s="205" t="e">
        <f>#REF!</f>
        <v>#REF!</v>
      </c>
      <c r="OBN90" s="205" t="e">
        <f>#REF!</f>
        <v>#REF!</v>
      </c>
      <c r="OBO90" s="205" t="e">
        <f>#REF!</f>
        <v>#REF!</v>
      </c>
      <c r="OBP90" s="205" t="e">
        <f>#REF!</f>
        <v>#REF!</v>
      </c>
      <c r="OBQ90" s="205" t="e">
        <f>#REF!</f>
        <v>#REF!</v>
      </c>
      <c r="OBR90" s="205" t="e">
        <f>#REF!</f>
        <v>#REF!</v>
      </c>
      <c r="OBS90" s="205" t="e">
        <f>#REF!</f>
        <v>#REF!</v>
      </c>
      <c r="OBT90" s="205" t="e">
        <f>#REF!</f>
        <v>#REF!</v>
      </c>
      <c r="OBU90" s="205" t="e">
        <f>#REF!</f>
        <v>#REF!</v>
      </c>
      <c r="OBV90" s="205" t="e">
        <f>#REF!</f>
        <v>#REF!</v>
      </c>
      <c r="OBW90" s="205" t="e">
        <f>#REF!</f>
        <v>#REF!</v>
      </c>
      <c r="OBX90" s="205" t="e">
        <f>#REF!</f>
        <v>#REF!</v>
      </c>
      <c r="OBY90" s="205" t="e">
        <f>#REF!</f>
        <v>#REF!</v>
      </c>
      <c r="OBZ90" s="205" t="e">
        <f>#REF!</f>
        <v>#REF!</v>
      </c>
      <c r="OCA90" s="205" t="e">
        <f>#REF!</f>
        <v>#REF!</v>
      </c>
      <c r="OCB90" s="205" t="e">
        <f>#REF!</f>
        <v>#REF!</v>
      </c>
      <c r="OCC90" s="205" t="e">
        <f>#REF!</f>
        <v>#REF!</v>
      </c>
      <c r="OCD90" s="205" t="e">
        <f>#REF!</f>
        <v>#REF!</v>
      </c>
      <c r="OCE90" s="205" t="e">
        <f>#REF!</f>
        <v>#REF!</v>
      </c>
      <c r="OCF90" s="205" t="e">
        <f>#REF!</f>
        <v>#REF!</v>
      </c>
      <c r="OCG90" s="205" t="e">
        <f>#REF!</f>
        <v>#REF!</v>
      </c>
      <c r="OCH90" s="205" t="e">
        <f>#REF!</f>
        <v>#REF!</v>
      </c>
      <c r="OCI90" s="205" t="e">
        <f>#REF!</f>
        <v>#REF!</v>
      </c>
      <c r="OCJ90" s="205" t="e">
        <f>#REF!</f>
        <v>#REF!</v>
      </c>
      <c r="OCK90" s="205" t="e">
        <f>#REF!</f>
        <v>#REF!</v>
      </c>
      <c r="OCL90" s="205" t="e">
        <f>#REF!</f>
        <v>#REF!</v>
      </c>
      <c r="OCM90" s="205" t="e">
        <f>#REF!</f>
        <v>#REF!</v>
      </c>
      <c r="OCN90" s="205" t="e">
        <f>#REF!</f>
        <v>#REF!</v>
      </c>
      <c r="OCO90" s="205" t="e">
        <f>#REF!</f>
        <v>#REF!</v>
      </c>
      <c r="OCP90" s="205" t="e">
        <f>#REF!</f>
        <v>#REF!</v>
      </c>
      <c r="OCQ90" s="205" t="e">
        <f>#REF!</f>
        <v>#REF!</v>
      </c>
      <c r="OCR90" s="205" t="e">
        <f>#REF!</f>
        <v>#REF!</v>
      </c>
      <c r="OCS90" s="205" t="e">
        <f>#REF!</f>
        <v>#REF!</v>
      </c>
      <c r="OCT90" s="205" t="e">
        <f>#REF!</f>
        <v>#REF!</v>
      </c>
      <c r="OCU90" s="205" t="e">
        <f>#REF!</f>
        <v>#REF!</v>
      </c>
      <c r="OCV90" s="205" t="e">
        <f>#REF!</f>
        <v>#REF!</v>
      </c>
      <c r="OCW90" s="205" t="e">
        <f>#REF!</f>
        <v>#REF!</v>
      </c>
      <c r="OCX90" s="205" t="e">
        <f>#REF!</f>
        <v>#REF!</v>
      </c>
      <c r="OCY90" s="205" t="e">
        <f>#REF!</f>
        <v>#REF!</v>
      </c>
      <c r="OCZ90" s="205" t="e">
        <f>#REF!</f>
        <v>#REF!</v>
      </c>
      <c r="ODA90" s="205" t="e">
        <f>#REF!</f>
        <v>#REF!</v>
      </c>
      <c r="ODB90" s="205" t="e">
        <f>#REF!</f>
        <v>#REF!</v>
      </c>
      <c r="ODC90" s="205" t="e">
        <f>#REF!</f>
        <v>#REF!</v>
      </c>
      <c r="ODD90" s="205" t="e">
        <f>#REF!</f>
        <v>#REF!</v>
      </c>
      <c r="ODE90" s="205" t="e">
        <f>#REF!</f>
        <v>#REF!</v>
      </c>
      <c r="ODF90" s="205" t="e">
        <f>#REF!</f>
        <v>#REF!</v>
      </c>
      <c r="ODG90" s="205" t="e">
        <f>#REF!</f>
        <v>#REF!</v>
      </c>
      <c r="ODH90" s="205" t="e">
        <f>#REF!</f>
        <v>#REF!</v>
      </c>
      <c r="ODI90" s="205" t="e">
        <f>#REF!</f>
        <v>#REF!</v>
      </c>
      <c r="ODJ90" s="205" t="e">
        <f>#REF!</f>
        <v>#REF!</v>
      </c>
      <c r="ODK90" s="205" t="e">
        <f>#REF!</f>
        <v>#REF!</v>
      </c>
      <c r="ODL90" s="205" t="e">
        <f>#REF!</f>
        <v>#REF!</v>
      </c>
      <c r="ODM90" s="205" t="e">
        <f>#REF!</f>
        <v>#REF!</v>
      </c>
      <c r="ODN90" s="205" t="e">
        <f>#REF!</f>
        <v>#REF!</v>
      </c>
      <c r="ODO90" s="205" t="e">
        <f>#REF!</f>
        <v>#REF!</v>
      </c>
      <c r="ODP90" s="205" t="e">
        <f>#REF!</f>
        <v>#REF!</v>
      </c>
      <c r="ODQ90" s="205" t="e">
        <f>#REF!</f>
        <v>#REF!</v>
      </c>
      <c r="ODR90" s="205" t="e">
        <f>#REF!</f>
        <v>#REF!</v>
      </c>
      <c r="ODS90" s="205" t="e">
        <f>#REF!</f>
        <v>#REF!</v>
      </c>
      <c r="ODT90" s="205" t="e">
        <f>#REF!</f>
        <v>#REF!</v>
      </c>
      <c r="ODU90" s="205" t="e">
        <f>#REF!</f>
        <v>#REF!</v>
      </c>
      <c r="ODV90" s="205" t="e">
        <f>#REF!</f>
        <v>#REF!</v>
      </c>
      <c r="ODW90" s="205" t="e">
        <f>#REF!</f>
        <v>#REF!</v>
      </c>
      <c r="ODX90" s="205" t="e">
        <f>#REF!</f>
        <v>#REF!</v>
      </c>
      <c r="ODY90" s="205" t="e">
        <f>#REF!</f>
        <v>#REF!</v>
      </c>
      <c r="ODZ90" s="205" t="e">
        <f>#REF!</f>
        <v>#REF!</v>
      </c>
      <c r="OEA90" s="205" t="e">
        <f>#REF!</f>
        <v>#REF!</v>
      </c>
      <c r="OEB90" s="205" t="e">
        <f>#REF!</f>
        <v>#REF!</v>
      </c>
      <c r="OEC90" s="205" t="e">
        <f>#REF!</f>
        <v>#REF!</v>
      </c>
      <c r="OED90" s="205" t="e">
        <f>#REF!</f>
        <v>#REF!</v>
      </c>
      <c r="OEE90" s="205" t="e">
        <f>#REF!</f>
        <v>#REF!</v>
      </c>
      <c r="OEF90" s="205" t="e">
        <f>#REF!</f>
        <v>#REF!</v>
      </c>
      <c r="OEG90" s="205" t="e">
        <f>#REF!</f>
        <v>#REF!</v>
      </c>
      <c r="OEH90" s="205" t="e">
        <f>#REF!</f>
        <v>#REF!</v>
      </c>
      <c r="OEI90" s="205" t="e">
        <f>#REF!</f>
        <v>#REF!</v>
      </c>
      <c r="OEJ90" s="205" t="e">
        <f>#REF!</f>
        <v>#REF!</v>
      </c>
      <c r="OEK90" s="205" t="e">
        <f>#REF!</f>
        <v>#REF!</v>
      </c>
      <c r="OEL90" s="205" t="e">
        <f>#REF!</f>
        <v>#REF!</v>
      </c>
      <c r="OEM90" s="205" t="e">
        <f>#REF!</f>
        <v>#REF!</v>
      </c>
      <c r="OEN90" s="205" t="e">
        <f>#REF!</f>
        <v>#REF!</v>
      </c>
      <c r="OEO90" s="205" t="e">
        <f>#REF!</f>
        <v>#REF!</v>
      </c>
      <c r="OEP90" s="205" t="e">
        <f>#REF!</f>
        <v>#REF!</v>
      </c>
      <c r="OEQ90" s="205" t="e">
        <f>#REF!</f>
        <v>#REF!</v>
      </c>
      <c r="OER90" s="205" t="e">
        <f>#REF!</f>
        <v>#REF!</v>
      </c>
      <c r="OES90" s="205" t="e">
        <f>#REF!</f>
        <v>#REF!</v>
      </c>
      <c r="OET90" s="205" t="e">
        <f>#REF!</f>
        <v>#REF!</v>
      </c>
      <c r="OEU90" s="205" t="e">
        <f>#REF!</f>
        <v>#REF!</v>
      </c>
      <c r="OEV90" s="205" t="e">
        <f>#REF!</f>
        <v>#REF!</v>
      </c>
      <c r="OEW90" s="205" t="e">
        <f>#REF!</f>
        <v>#REF!</v>
      </c>
      <c r="OEX90" s="205" t="e">
        <f>#REF!</f>
        <v>#REF!</v>
      </c>
      <c r="OEY90" s="205" t="e">
        <f>#REF!</f>
        <v>#REF!</v>
      </c>
      <c r="OEZ90" s="205" t="e">
        <f>#REF!</f>
        <v>#REF!</v>
      </c>
      <c r="OFA90" s="205" t="e">
        <f>#REF!</f>
        <v>#REF!</v>
      </c>
      <c r="OFB90" s="205" t="e">
        <f>#REF!</f>
        <v>#REF!</v>
      </c>
      <c r="OFC90" s="205" t="e">
        <f>#REF!</f>
        <v>#REF!</v>
      </c>
      <c r="OFD90" s="205" t="e">
        <f>#REF!</f>
        <v>#REF!</v>
      </c>
      <c r="OFE90" s="205" t="e">
        <f>#REF!</f>
        <v>#REF!</v>
      </c>
      <c r="OFF90" s="205" t="e">
        <f>#REF!</f>
        <v>#REF!</v>
      </c>
      <c r="OFG90" s="205" t="e">
        <f>#REF!</f>
        <v>#REF!</v>
      </c>
      <c r="OFH90" s="205" t="e">
        <f>#REF!</f>
        <v>#REF!</v>
      </c>
      <c r="OFI90" s="205" t="e">
        <f>#REF!</f>
        <v>#REF!</v>
      </c>
      <c r="OFJ90" s="205" t="e">
        <f>#REF!</f>
        <v>#REF!</v>
      </c>
      <c r="OFK90" s="205" t="e">
        <f>#REF!</f>
        <v>#REF!</v>
      </c>
      <c r="OFL90" s="205" t="e">
        <f>#REF!</f>
        <v>#REF!</v>
      </c>
      <c r="OFM90" s="205" t="e">
        <f>#REF!</f>
        <v>#REF!</v>
      </c>
      <c r="OFN90" s="205" t="e">
        <f>#REF!</f>
        <v>#REF!</v>
      </c>
      <c r="OFO90" s="205" t="e">
        <f>#REF!</f>
        <v>#REF!</v>
      </c>
      <c r="OFP90" s="205" t="e">
        <f>#REF!</f>
        <v>#REF!</v>
      </c>
      <c r="OFQ90" s="205" t="e">
        <f>#REF!</f>
        <v>#REF!</v>
      </c>
      <c r="OFR90" s="205" t="e">
        <f>#REF!</f>
        <v>#REF!</v>
      </c>
      <c r="OFS90" s="205" t="e">
        <f>#REF!</f>
        <v>#REF!</v>
      </c>
      <c r="OFT90" s="205" t="e">
        <f>#REF!</f>
        <v>#REF!</v>
      </c>
      <c r="OFU90" s="205" t="e">
        <f>#REF!</f>
        <v>#REF!</v>
      </c>
      <c r="OFV90" s="205" t="e">
        <f>#REF!</f>
        <v>#REF!</v>
      </c>
      <c r="OFW90" s="205" t="e">
        <f>#REF!</f>
        <v>#REF!</v>
      </c>
      <c r="OFX90" s="205" t="e">
        <f>#REF!</f>
        <v>#REF!</v>
      </c>
      <c r="OFY90" s="205" t="e">
        <f>#REF!</f>
        <v>#REF!</v>
      </c>
      <c r="OFZ90" s="205" t="e">
        <f>#REF!</f>
        <v>#REF!</v>
      </c>
      <c r="OGA90" s="205" t="e">
        <f>#REF!</f>
        <v>#REF!</v>
      </c>
      <c r="OGB90" s="205" t="e">
        <f>#REF!</f>
        <v>#REF!</v>
      </c>
      <c r="OGC90" s="205" t="e">
        <f>#REF!</f>
        <v>#REF!</v>
      </c>
      <c r="OGD90" s="205" t="e">
        <f>#REF!</f>
        <v>#REF!</v>
      </c>
      <c r="OGE90" s="205" t="e">
        <f>#REF!</f>
        <v>#REF!</v>
      </c>
      <c r="OGF90" s="205" t="e">
        <f>#REF!</f>
        <v>#REF!</v>
      </c>
      <c r="OGG90" s="205" t="e">
        <f>#REF!</f>
        <v>#REF!</v>
      </c>
      <c r="OGH90" s="205" t="e">
        <f>#REF!</f>
        <v>#REF!</v>
      </c>
      <c r="OGI90" s="205" t="e">
        <f>#REF!</f>
        <v>#REF!</v>
      </c>
      <c r="OGJ90" s="205" t="e">
        <f>#REF!</f>
        <v>#REF!</v>
      </c>
      <c r="OGK90" s="205" t="e">
        <f>#REF!</f>
        <v>#REF!</v>
      </c>
      <c r="OGL90" s="205" t="e">
        <f>#REF!</f>
        <v>#REF!</v>
      </c>
      <c r="OGM90" s="205" t="e">
        <f>#REF!</f>
        <v>#REF!</v>
      </c>
      <c r="OGN90" s="205" t="e">
        <f>#REF!</f>
        <v>#REF!</v>
      </c>
      <c r="OGO90" s="205" t="e">
        <f>#REF!</f>
        <v>#REF!</v>
      </c>
      <c r="OGP90" s="205" t="e">
        <f>#REF!</f>
        <v>#REF!</v>
      </c>
      <c r="OGQ90" s="205" t="e">
        <f>#REF!</f>
        <v>#REF!</v>
      </c>
      <c r="OGR90" s="205" t="e">
        <f>#REF!</f>
        <v>#REF!</v>
      </c>
      <c r="OGS90" s="205" t="e">
        <f>#REF!</f>
        <v>#REF!</v>
      </c>
      <c r="OGT90" s="205" t="e">
        <f>#REF!</f>
        <v>#REF!</v>
      </c>
      <c r="OGU90" s="205" t="e">
        <f>#REF!</f>
        <v>#REF!</v>
      </c>
      <c r="OGV90" s="205" t="e">
        <f>#REF!</f>
        <v>#REF!</v>
      </c>
      <c r="OGW90" s="205" t="e">
        <f>#REF!</f>
        <v>#REF!</v>
      </c>
      <c r="OGX90" s="205" t="e">
        <f>#REF!</f>
        <v>#REF!</v>
      </c>
      <c r="OGY90" s="205" t="e">
        <f>#REF!</f>
        <v>#REF!</v>
      </c>
      <c r="OGZ90" s="205" t="e">
        <f>#REF!</f>
        <v>#REF!</v>
      </c>
      <c r="OHA90" s="205" t="e">
        <f>#REF!</f>
        <v>#REF!</v>
      </c>
      <c r="OHB90" s="205" t="e">
        <f>#REF!</f>
        <v>#REF!</v>
      </c>
      <c r="OHC90" s="205" t="e">
        <f>#REF!</f>
        <v>#REF!</v>
      </c>
      <c r="OHD90" s="205" t="e">
        <f>#REF!</f>
        <v>#REF!</v>
      </c>
      <c r="OHE90" s="205" t="e">
        <f>#REF!</f>
        <v>#REF!</v>
      </c>
      <c r="OHF90" s="205" t="e">
        <f>#REF!</f>
        <v>#REF!</v>
      </c>
      <c r="OHG90" s="205" t="e">
        <f>#REF!</f>
        <v>#REF!</v>
      </c>
      <c r="OHH90" s="205" t="e">
        <f>#REF!</f>
        <v>#REF!</v>
      </c>
      <c r="OHI90" s="205" t="e">
        <f>#REF!</f>
        <v>#REF!</v>
      </c>
      <c r="OHJ90" s="205" t="e">
        <f>#REF!</f>
        <v>#REF!</v>
      </c>
      <c r="OHK90" s="205" t="e">
        <f>#REF!</f>
        <v>#REF!</v>
      </c>
      <c r="OHL90" s="205" t="e">
        <f>#REF!</f>
        <v>#REF!</v>
      </c>
      <c r="OHM90" s="205" t="e">
        <f>#REF!</f>
        <v>#REF!</v>
      </c>
      <c r="OHN90" s="205" t="e">
        <f>#REF!</f>
        <v>#REF!</v>
      </c>
      <c r="OHO90" s="205" t="e">
        <f>#REF!</f>
        <v>#REF!</v>
      </c>
      <c r="OHP90" s="205" t="e">
        <f>#REF!</f>
        <v>#REF!</v>
      </c>
      <c r="OHQ90" s="205" t="e">
        <f>#REF!</f>
        <v>#REF!</v>
      </c>
      <c r="OHR90" s="205" t="e">
        <f>#REF!</f>
        <v>#REF!</v>
      </c>
      <c r="OHS90" s="205" t="e">
        <f>#REF!</f>
        <v>#REF!</v>
      </c>
      <c r="OHT90" s="205" t="e">
        <f>#REF!</f>
        <v>#REF!</v>
      </c>
      <c r="OHU90" s="205" t="e">
        <f>#REF!</f>
        <v>#REF!</v>
      </c>
      <c r="OHV90" s="205" t="e">
        <f>#REF!</f>
        <v>#REF!</v>
      </c>
      <c r="OHW90" s="205" t="e">
        <f>#REF!</f>
        <v>#REF!</v>
      </c>
      <c r="OHX90" s="205" t="e">
        <f>#REF!</f>
        <v>#REF!</v>
      </c>
      <c r="OHY90" s="205" t="e">
        <f>#REF!</f>
        <v>#REF!</v>
      </c>
      <c r="OHZ90" s="205" t="e">
        <f>#REF!</f>
        <v>#REF!</v>
      </c>
      <c r="OIA90" s="205" t="e">
        <f>#REF!</f>
        <v>#REF!</v>
      </c>
      <c r="OIB90" s="205" t="e">
        <f>#REF!</f>
        <v>#REF!</v>
      </c>
      <c r="OIC90" s="205" t="e">
        <f>#REF!</f>
        <v>#REF!</v>
      </c>
      <c r="OID90" s="205" t="e">
        <f>#REF!</f>
        <v>#REF!</v>
      </c>
      <c r="OIE90" s="205" t="e">
        <f>#REF!</f>
        <v>#REF!</v>
      </c>
      <c r="OIF90" s="205" t="e">
        <f>#REF!</f>
        <v>#REF!</v>
      </c>
      <c r="OIG90" s="205" t="e">
        <f>#REF!</f>
        <v>#REF!</v>
      </c>
      <c r="OIH90" s="205" t="e">
        <f>#REF!</f>
        <v>#REF!</v>
      </c>
      <c r="OII90" s="205" t="e">
        <f>#REF!</f>
        <v>#REF!</v>
      </c>
      <c r="OIJ90" s="205" t="e">
        <f>#REF!</f>
        <v>#REF!</v>
      </c>
      <c r="OIK90" s="205" t="e">
        <f>#REF!</f>
        <v>#REF!</v>
      </c>
      <c r="OIL90" s="205" t="e">
        <f>#REF!</f>
        <v>#REF!</v>
      </c>
      <c r="OIM90" s="205" t="e">
        <f>#REF!</f>
        <v>#REF!</v>
      </c>
      <c r="OIN90" s="205" t="e">
        <f>#REF!</f>
        <v>#REF!</v>
      </c>
      <c r="OIO90" s="205" t="e">
        <f>#REF!</f>
        <v>#REF!</v>
      </c>
      <c r="OIP90" s="205" t="e">
        <f>#REF!</f>
        <v>#REF!</v>
      </c>
      <c r="OIQ90" s="205" t="e">
        <f>#REF!</f>
        <v>#REF!</v>
      </c>
      <c r="OIR90" s="205" t="e">
        <f>#REF!</f>
        <v>#REF!</v>
      </c>
      <c r="OIS90" s="205" t="e">
        <f>#REF!</f>
        <v>#REF!</v>
      </c>
      <c r="OIT90" s="205" t="e">
        <f>#REF!</f>
        <v>#REF!</v>
      </c>
      <c r="OIU90" s="205" t="e">
        <f>#REF!</f>
        <v>#REF!</v>
      </c>
      <c r="OIV90" s="205" t="e">
        <f>#REF!</f>
        <v>#REF!</v>
      </c>
      <c r="OIW90" s="205" t="e">
        <f>#REF!</f>
        <v>#REF!</v>
      </c>
      <c r="OIX90" s="205" t="e">
        <f>#REF!</f>
        <v>#REF!</v>
      </c>
      <c r="OIY90" s="205" t="e">
        <f>#REF!</f>
        <v>#REF!</v>
      </c>
      <c r="OIZ90" s="205" t="e">
        <f>#REF!</f>
        <v>#REF!</v>
      </c>
      <c r="OJA90" s="205" t="e">
        <f>#REF!</f>
        <v>#REF!</v>
      </c>
      <c r="OJB90" s="205" t="e">
        <f>#REF!</f>
        <v>#REF!</v>
      </c>
      <c r="OJC90" s="205" t="e">
        <f>#REF!</f>
        <v>#REF!</v>
      </c>
      <c r="OJD90" s="205" t="e">
        <f>#REF!</f>
        <v>#REF!</v>
      </c>
      <c r="OJE90" s="205" t="e">
        <f>#REF!</f>
        <v>#REF!</v>
      </c>
      <c r="OJF90" s="205" t="e">
        <f>#REF!</f>
        <v>#REF!</v>
      </c>
      <c r="OJG90" s="205" t="e">
        <f>#REF!</f>
        <v>#REF!</v>
      </c>
      <c r="OJH90" s="205" t="e">
        <f>#REF!</f>
        <v>#REF!</v>
      </c>
      <c r="OJI90" s="205" t="e">
        <f>#REF!</f>
        <v>#REF!</v>
      </c>
      <c r="OJJ90" s="205" t="e">
        <f>#REF!</f>
        <v>#REF!</v>
      </c>
      <c r="OJK90" s="205" t="e">
        <f>#REF!</f>
        <v>#REF!</v>
      </c>
      <c r="OJL90" s="205" t="e">
        <f>#REF!</f>
        <v>#REF!</v>
      </c>
      <c r="OJM90" s="205" t="e">
        <f>#REF!</f>
        <v>#REF!</v>
      </c>
      <c r="OJN90" s="205" t="e">
        <f>#REF!</f>
        <v>#REF!</v>
      </c>
      <c r="OJO90" s="205" t="e">
        <f>#REF!</f>
        <v>#REF!</v>
      </c>
      <c r="OJP90" s="205" t="e">
        <f>#REF!</f>
        <v>#REF!</v>
      </c>
      <c r="OJQ90" s="205" t="e">
        <f>#REF!</f>
        <v>#REF!</v>
      </c>
      <c r="OJR90" s="205" t="e">
        <f>#REF!</f>
        <v>#REF!</v>
      </c>
      <c r="OJS90" s="205" t="e">
        <f>#REF!</f>
        <v>#REF!</v>
      </c>
      <c r="OJT90" s="205" t="e">
        <f>#REF!</f>
        <v>#REF!</v>
      </c>
      <c r="OJU90" s="205" t="e">
        <f>#REF!</f>
        <v>#REF!</v>
      </c>
      <c r="OJV90" s="205" t="e">
        <f>#REF!</f>
        <v>#REF!</v>
      </c>
      <c r="OJW90" s="205" t="e">
        <f>#REF!</f>
        <v>#REF!</v>
      </c>
      <c r="OJX90" s="205" t="e">
        <f>#REF!</f>
        <v>#REF!</v>
      </c>
      <c r="OJY90" s="205" t="e">
        <f>#REF!</f>
        <v>#REF!</v>
      </c>
      <c r="OJZ90" s="205" t="e">
        <f>#REF!</f>
        <v>#REF!</v>
      </c>
      <c r="OKA90" s="205" t="e">
        <f>#REF!</f>
        <v>#REF!</v>
      </c>
      <c r="OKB90" s="205" t="e">
        <f>#REF!</f>
        <v>#REF!</v>
      </c>
      <c r="OKC90" s="205" t="e">
        <f>#REF!</f>
        <v>#REF!</v>
      </c>
      <c r="OKD90" s="205" t="e">
        <f>#REF!</f>
        <v>#REF!</v>
      </c>
      <c r="OKE90" s="205" t="e">
        <f>#REF!</f>
        <v>#REF!</v>
      </c>
      <c r="OKF90" s="205" t="e">
        <f>#REF!</f>
        <v>#REF!</v>
      </c>
      <c r="OKG90" s="205" t="e">
        <f>#REF!</f>
        <v>#REF!</v>
      </c>
      <c r="OKH90" s="205" t="e">
        <f>#REF!</f>
        <v>#REF!</v>
      </c>
      <c r="OKI90" s="205" t="e">
        <f>#REF!</f>
        <v>#REF!</v>
      </c>
      <c r="OKJ90" s="205" t="e">
        <f>#REF!</f>
        <v>#REF!</v>
      </c>
      <c r="OKK90" s="205" t="e">
        <f>#REF!</f>
        <v>#REF!</v>
      </c>
      <c r="OKL90" s="205" t="e">
        <f>#REF!</f>
        <v>#REF!</v>
      </c>
      <c r="OKM90" s="205" t="e">
        <f>#REF!</f>
        <v>#REF!</v>
      </c>
      <c r="OKN90" s="205" t="e">
        <f>#REF!</f>
        <v>#REF!</v>
      </c>
      <c r="OKO90" s="205" t="e">
        <f>#REF!</f>
        <v>#REF!</v>
      </c>
      <c r="OKP90" s="205" t="e">
        <f>#REF!</f>
        <v>#REF!</v>
      </c>
      <c r="OKQ90" s="205" t="e">
        <f>#REF!</f>
        <v>#REF!</v>
      </c>
      <c r="OKR90" s="205" t="e">
        <f>#REF!</f>
        <v>#REF!</v>
      </c>
      <c r="OKS90" s="205" t="e">
        <f>#REF!</f>
        <v>#REF!</v>
      </c>
      <c r="OKT90" s="205" t="e">
        <f>#REF!</f>
        <v>#REF!</v>
      </c>
      <c r="OKU90" s="205" t="e">
        <f>#REF!</f>
        <v>#REF!</v>
      </c>
      <c r="OKV90" s="205" t="e">
        <f>#REF!</f>
        <v>#REF!</v>
      </c>
      <c r="OKW90" s="205" t="e">
        <f>#REF!</f>
        <v>#REF!</v>
      </c>
      <c r="OKX90" s="205" t="e">
        <f>#REF!</f>
        <v>#REF!</v>
      </c>
      <c r="OKY90" s="205" t="e">
        <f>#REF!</f>
        <v>#REF!</v>
      </c>
      <c r="OKZ90" s="205" t="e">
        <f>#REF!</f>
        <v>#REF!</v>
      </c>
      <c r="OLA90" s="205" t="e">
        <f>#REF!</f>
        <v>#REF!</v>
      </c>
      <c r="OLB90" s="205" t="e">
        <f>#REF!</f>
        <v>#REF!</v>
      </c>
      <c r="OLC90" s="205" t="e">
        <f>#REF!</f>
        <v>#REF!</v>
      </c>
      <c r="OLD90" s="205" t="e">
        <f>#REF!</f>
        <v>#REF!</v>
      </c>
      <c r="OLE90" s="205" t="e">
        <f>#REF!</f>
        <v>#REF!</v>
      </c>
      <c r="OLF90" s="205" t="e">
        <f>#REF!</f>
        <v>#REF!</v>
      </c>
      <c r="OLG90" s="205" t="e">
        <f>#REF!</f>
        <v>#REF!</v>
      </c>
      <c r="OLH90" s="205" t="e">
        <f>#REF!</f>
        <v>#REF!</v>
      </c>
      <c r="OLI90" s="205" t="e">
        <f>#REF!</f>
        <v>#REF!</v>
      </c>
      <c r="OLJ90" s="205" t="e">
        <f>#REF!</f>
        <v>#REF!</v>
      </c>
      <c r="OLK90" s="205" t="e">
        <f>#REF!</f>
        <v>#REF!</v>
      </c>
      <c r="OLL90" s="205" t="e">
        <f>#REF!</f>
        <v>#REF!</v>
      </c>
      <c r="OLM90" s="205" t="e">
        <f>#REF!</f>
        <v>#REF!</v>
      </c>
      <c r="OLN90" s="205" t="e">
        <f>#REF!</f>
        <v>#REF!</v>
      </c>
      <c r="OLO90" s="205" t="e">
        <f>#REF!</f>
        <v>#REF!</v>
      </c>
      <c r="OLP90" s="205" t="e">
        <f>#REF!</f>
        <v>#REF!</v>
      </c>
      <c r="OLQ90" s="205" t="e">
        <f>#REF!</f>
        <v>#REF!</v>
      </c>
      <c r="OLR90" s="205" t="e">
        <f>#REF!</f>
        <v>#REF!</v>
      </c>
      <c r="OLS90" s="205" t="e">
        <f>#REF!</f>
        <v>#REF!</v>
      </c>
      <c r="OLT90" s="205" t="e">
        <f>#REF!</f>
        <v>#REF!</v>
      </c>
      <c r="OLU90" s="205" t="e">
        <f>#REF!</f>
        <v>#REF!</v>
      </c>
      <c r="OLV90" s="205" t="e">
        <f>#REF!</f>
        <v>#REF!</v>
      </c>
      <c r="OLW90" s="205" t="e">
        <f>#REF!</f>
        <v>#REF!</v>
      </c>
      <c r="OLX90" s="205" t="e">
        <f>#REF!</f>
        <v>#REF!</v>
      </c>
      <c r="OLY90" s="205" t="e">
        <f>#REF!</f>
        <v>#REF!</v>
      </c>
      <c r="OLZ90" s="205" t="e">
        <f>#REF!</f>
        <v>#REF!</v>
      </c>
      <c r="OMA90" s="205" t="e">
        <f>#REF!</f>
        <v>#REF!</v>
      </c>
      <c r="OMB90" s="205" t="e">
        <f>#REF!</f>
        <v>#REF!</v>
      </c>
      <c r="OMC90" s="205" t="e">
        <f>#REF!</f>
        <v>#REF!</v>
      </c>
      <c r="OMD90" s="205" t="e">
        <f>#REF!</f>
        <v>#REF!</v>
      </c>
      <c r="OME90" s="205" t="e">
        <f>#REF!</f>
        <v>#REF!</v>
      </c>
      <c r="OMF90" s="205" t="e">
        <f>#REF!</f>
        <v>#REF!</v>
      </c>
      <c r="OMG90" s="205" t="e">
        <f>#REF!</f>
        <v>#REF!</v>
      </c>
      <c r="OMH90" s="205" t="e">
        <f>#REF!</f>
        <v>#REF!</v>
      </c>
      <c r="OMI90" s="205" t="e">
        <f>#REF!</f>
        <v>#REF!</v>
      </c>
      <c r="OMJ90" s="205" t="e">
        <f>#REF!</f>
        <v>#REF!</v>
      </c>
      <c r="OMK90" s="205" t="e">
        <f>#REF!</f>
        <v>#REF!</v>
      </c>
      <c r="OML90" s="205" t="e">
        <f>#REF!</f>
        <v>#REF!</v>
      </c>
      <c r="OMM90" s="205" t="e">
        <f>#REF!</f>
        <v>#REF!</v>
      </c>
      <c r="OMN90" s="205" t="e">
        <f>#REF!</f>
        <v>#REF!</v>
      </c>
      <c r="OMO90" s="205" t="e">
        <f>#REF!</f>
        <v>#REF!</v>
      </c>
      <c r="OMP90" s="205" t="e">
        <f>#REF!</f>
        <v>#REF!</v>
      </c>
      <c r="OMQ90" s="205" t="e">
        <f>#REF!</f>
        <v>#REF!</v>
      </c>
      <c r="OMR90" s="205" t="e">
        <f>#REF!</f>
        <v>#REF!</v>
      </c>
      <c r="OMS90" s="205" t="e">
        <f>#REF!</f>
        <v>#REF!</v>
      </c>
      <c r="OMT90" s="205" t="e">
        <f>#REF!</f>
        <v>#REF!</v>
      </c>
      <c r="OMU90" s="205" t="e">
        <f>#REF!</f>
        <v>#REF!</v>
      </c>
      <c r="OMV90" s="205" t="e">
        <f>#REF!</f>
        <v>#REF!</v>
      </c>
      <c r="OMW90" s="205" t="e">
        <f>#REF!</f>
        <v>#REF!</v>
      </c>
      <c r="OMX90" s="205" t="e">
        <f>#REF!</f>
        <v>#REF!</v>
      </c>
      <c r="OMY90" s="205" t="e">
        <f>#REF!</f>
        <v>#REF!</v>
      </c>
      <c r="OMZ90" s="205" t="e">
        <f>#REF!</f>
        <v>#REF!</v>
      </c>
      <c r="ONA90" s="205" t="e">
        <f>#REF!</f>
        <v>#REF!</v>
      </c>
      <c r="ONB90" s="205" t="e">
        <f>#REF!</f>
        <v>#REF!</v>
      </c>
      <c r="ONC90" s="205" t="e">
        <f>#REF!</f>
        <v>#REF!</v>
      </c>
      <c r="OND90" s="205" t="e">
        <f>#REF!</f>
        <v>#REF!</v>
      </c>
      <c r="ONE90" s="205" t="e">
        <f>#REF!</f>
        <v>#REF!</v>
      </c>
      <c r="ONF90" s="205" t="e">
        <f>#REF!</f>
        <v>#REF!</v>
      </c>
      <c r="ONG90" s="205" t="e">
        <f>#REF!</f>
        <v>#REF!</v>
      </c>
      <c r="ONH90" s="205" t="e">
        <f>#REF!</f>
        <v>#REF!</v>
      </c>
      <c r="ONI90" s="205" t="e">
        <f>#REF!</f>
        <v>#REF!</v>
      </c>
      <c r="ONJ90" s="205" t="e">
        <f>#REF!</f>
        <v>#REF!</v>
      </c>
      <c r="ONK90" s="205" t="e">
        <f>#REF!</f>
        <v>#REF!</v>
      </c>
      <c r="ONL90" s="205" t="e">
        <f>#REF!</f>
        <v>#REF!</v>
      </c>
      <c r="ONM90" s="205" t="e">
        <f>#REF!</f>
        <v>#REF!</v>
      </c>
      <c r="ONN90" s="205" t="e">
        <f>#REF!</f>
        <v>#REF!</v>
      </c>
      <c r="ONO90" s="205" t="e">
        <f>#REF!</f>
        <v>#REF!</v>
      </c>
      <c r="ONP90" s="205" t="e">
        <f>#REF!</f>
        <v>#REF!</v>
      </c>
      <c r="ONQ90" s="205" t="e">
        <f>#REF!</f>
        <v>#REF!</v>
      </c>
      <c r="ONR90" s="205" t="e">
        <f>#REF!</f>
        <v>#REF!</v>
      </c>
      <c r="ONS90" s="205" t="e">
        <f>#REF!</f>
        <v>#REF!</v>
      </c>
      <c r="ONT90" s="205" t="e">
        <f>#REF!</f>
        <v>#REF!</v>
      </c>
      <c r="ONU90" s="205" t="e">
        <f>#REF!</f>
        <v>#REF!</v>
      </c>
      <c r="ONV90" s="205" t="e">
        <f>#REF!</f>
        <v>#REF!</v>
      </c>
      <c r="ONW90" s="205" t="e">
        <f>#REF!</f>
        <v>#REF!</v>
      </c>
      <c r="ONX90" s="205" t="e">
        <f>#REF!</f>
        <v>#REF!</v>
      </c>
      <c r="ONY90" s="205" t="e">
        <f>#REF!</f>
        <v>#REF!</v>
      </c>
      <c r="ONZ90" s="205" t="e">
        <f>#REF!</f>
        <v>#REF!</v>
      </c>
      <c r="OOA90" s="205" t="e">
        <f>#REF!</f>
        <v>#REF!</v>
      </c>
      <c r="OOB90" s="205" t="e">
        <f>#REF!</f>
        <v>#REF!</v>
      </c>
      <c r="OOC90" s="205" t="e">
        <f>#REF!</f>
        <v>#REF!</v>
      </c>
      <c r="OOD90" s="205" t="e">
        <f>#REF!</f>
        <v>#REF!</v>
      </c>
      <c r="OOE90" s="205" t="e">
        <f>#REF!</f>
        <v>#REF!</v>
      </c>
      <c r="OOF90" s="205" t="e">
        <f>#REF!</f>
        <v>#REF!</v>
      </c>
      <c r="OOG90" s="205" t="e">
        <f>#REF!</f>
        <v>#REF!</v>
      </c>
      <c r="OOH90" s="205" t="e">
        <f>#REF!</f>
        <v>#REF!</v>
      </c>
      <c r="OOI90" s="205" t="e">
        <f>#REF!</f>
        <v>#REF!</v>
      </c>
      <c r="OOJ90" s="205" t="e">
        <f>#REF!</f>
        <v>#REF!</v>
      </c>
      <c r="OOK90" s="205" t="e">
        <f>#REF!</f>
        <v>#REF!</v>
      </c>
      <c r="OOL90" s="205" t="e">
        <f>#REF!</f>
        <v>#REF!</v>
      </c>
      <c r="OOM90" s="205" t="e">
        <f>#REF!</f>
        <v>#REF!</v>
      </c>
      <c r="OON90" s="205" t="e">
        <f>#REF!</f>
        <v>#REF!</v>
      </c>
      <c r="OOO90" s="205" t="e">
        <f>#REF!</f>
        <v>#REF!</v>
      </c>
      <c r="OOP90" s="205" t="e">
        <f>#REF!</f>
        <v>#REF!</v>
      </c>
      <c r="OOQ90" s="205" t="e">
        <f>#REF!</f>
        <v>#REF!</v>
      </c>
      <c r="OOR90" s="205" t="e">
        <f>#REF!</f>
        <v>#REF!</v>
      </c>
      <c r="OOS90" s="205" t="e">
        <f>#REF!</f>
        <v>#REF!</v>
      </c>
      <c r="OOT90" s="205" t="e">
        <f>#REF!</f>
        <v>#REF!</v>
      </c>
      <c r="OOU90" s="205" t="e">
        <f>#REF!</f>
        <v>#REF!</v>
      </c>
      <c r="OOV90" s="205" t="e">
        <f>#REF!</f>
        <v>#REF!</v>
      </c>
      <c r="OOW90" s="205" t="e">
        <f>#REF!</f>
        <v>#REF!</v>
      </c>
      <c r="OOX90" s="205" t="e">
        <f>#REF!</f>
        <v>#REF!</v>
      </c>
      <c r="OOY90" s="205" t="e">
        <f>#REF!</f>
        <v>#REF!</v>
      </c>
      <c r="OOZ90" s="205" t="e">
        <f>#REF!</f>
        <v>#REF!</v>
      </c>
      <c r="OPA90" s="205" t="e">
        <f>#REF!</f>
        <v>#REF!</v>
      </c>
      <c r="OPB90" s="205" t="e">
        <f>#REF!</f>
        <v>#REF!</v>
      </c>
      <c r="OPC90" s="205" t="e">
        <f>#REF!</f>
        <v>#REF!</v>
      </c>
      <c r="OPD90" s="205" t="e">
        <f>#REF!</f>
        <v>#REF!</v>
      </c>
      <c r="OPE90" s="205" t="e">
        <f>#REF!</f>
        <v>#REF!</v>
      </c>
      <c r="OPF90" s="205" t="e">
        <f>#REF!</f>
        <v>#REF!</v>
      </c>
      <c r="OPG90" s="205" t="e">
        <f>#REF!</f>
        <v>#REF!</v>
      </c>
      <c r="OPH90" s="205" t="e">
        <f>#REF!</f>
        <v>#REF!</v>
      </c>
      <c r="OPI90" s="205" t="e">
        <f>#REF!</f>
        <v>#REF!</v>
      </c>
      <c r="OPJ90" s="205" t="e">
        <f>#REF!</f>
        <v>#REF!</v>
      </c>
      <c r="OPK90" s="205" t="e">
        <f>#REF!</f>
        <v>#REF!</v>
      </c>
      <c r="OPL90" s="205" t="e">
        <f>#REF!</f>
        <v>#REF!</v>
      </c>
      <c r="OPM90" s="205" t="e">
        <f>#REF!</f>
        <v>#REF!</v>
      </c>
      <c r="OPN90" s="205" t="e">
        <f>#REF!</f>
        <v>#REF!</v>
      </c>
      <c r="OPO90" s="205" t="e">
        <f>#REF!</f>
        <v>#REF!</v>
      </c>
      <c r="OPP90" s="205" t="e">
        <f>#REF!</f>
        <v>#REF!</v>
      </c>
      <c r="OPQ90" s="205" t="e">
        <f>#REF!</f>
        <v>#REF!</v>
      </c>
      <c r="OPR90" s="205" t="e">
        <f>#REF!</f>
        <v>#REF!</v>
      </c>
      <c r="OPS90" s="205" t="e">
        <f>#REF!</f>
        <v>#REF!</v>
      </c>
      <c r="OPT90" s="205" t="e">
        <f>#REF!</f>
        <v>#REF!</v>
      </c>
      <c r="OPU90" s="205" t="e">
        <f>#REF!</f>
        <v>#REF!</v>
      </c>
      <c r="OPV90" s="205" t="e">
        <f>#REF!</f>
        <v>#REF!</v>
      </c>
      <c r="OPW90" s="205" t="e">
        <f>#REF!</f>
        <v>#REF!</v>
      </c>
      <c r="OPX90" s="205" t="e">
        <f>#REF!</f>
        <v>#REF!</v>
      </c>
      <c r="OPY90" s="205" t="e">
        <f>#REF!</f>
        <v>#REF!</v>
      </c>
      <c r="OPZ90" s="205" t="e">
        <f>#REF!</f>
        <v>#REF!</v>
      </c>
      <c r="OQA90" s="205" t="e">
        <f>#REF!</f>
        <v>#REF!</v>
      </c>
      <c r="OQB90" s="205" t="e">
        <f>#REF!</f>
        <v>#REF!</v>
      </c>
      <c r="OQC90" s="205" t="e">
        <f>#REF!</f>
        <v>#REF!</v>
      </c>
      <c r="OQD90" s="205" t="e">
        <f>#REF!</f>
        <v>#REF!</v>
      </c>
      <c r="OQE90" s="205" t="e">
        <f>#REF!</f>
        <v>#REF!</v>
      </c>
      <c r="OQF90" s="205" t="e">
        <f>#REF!</f>
        <v>#REF!</v>
      </c>
      <c r="OQG90" s="205" t="e">
        <f>#REF!</f>
        <v>#REF!</v>
      </c>
      <c r="OQH90" s="205" t="e">
        <f>#REF!</f>
        <v>#REF!</v>
      </c>
      <c r="OQI90" s="205" t="e">
        <f>#REF!</f>
        <v>#REF!</v>
      </c>
      <c r="OQJ90" s="205" t="e">
        <f>#REF!</f>
        <v>#REF!</v>
      </c>
      <c r="OQK90" s="205" t="e">
        <f>#REF!</f>
        <v>#REF!</v>
      </c>
      <c r="OQL90" s="205" t="e">
        <f>#REF!</f>
        <v>#REF!</v>
      </c>
      <c r="OQM90" s="205" t="e">
        <f>#REF!</f>
        <v>#REF!</v>
      </c>
      <c r="OQN90" s="205" t="e">
        <f>#REF!</f>
        <v>#REF!</v>
      </c>
      <c r="OQO90" s="205" t="e">
        <f>#REF!</f>
        <v>#REF!</v>
      </c>
      <c r="OQP90" s="205" t="e">
        <f>#REF!</f>
        <v>#REF!</v>
      </c>
      <c r="OQQ90" s="205" t="e">
        <f>#REF!</f>
        <v>#REF!</v>
      </c>
      <c r="OQR90" s="205" t="e">
        <f>#REF!</f>
        <v>#REF!</v>
      </c>
      <c r="OQS90" s="205" t="e">
        <f>#REF!</f>
        <v>#REF!</v>
      </c>
      <c r="OQT90" s="205" t="e">
        <f>#REF!</f>
        <v>#REF!</v>
      </c>
      <c r="OQU90" s="205" t="e">
        <f>#REF!</f>
        <v>#REF!</v>
      </c>
      <c r="OQV90" s="205" t="e">
        <f>#REF!</f>
        <v>#REF!</v>
      </c>
      <c r="OQW90" s="205" t="e">
        <f>#REF!</f>
        <v>#REF!</v>
      </c>
      <c r="OQX90" s="205" t="e">
        <f>#REF!</f>
        <v>#REF!</v>
      </c>
      <c r="OQY90" s="205" t="e">
        <f>#REF!</f>
        <v>#REF!</v>
      </c>
      <c r="OQZ90" s="205" t="e">
        <f>#REF!</f>
        <v>#REF!</v>
      </c>
      <c r="ORA90" s="205" t="e">
        <f>#REF!</f>
        <v>#REF!</v>
      </c>
      <c r="ORB90" s="205" t="e">
        <f>#REF!</f>
        <v>#REF!</v>
      </c>
      <c r="ORC90" s="205" t="e">
        <f>#REF!</f>
        <v>#REF!</v>
      </c>
      <c r="ORD90" s="205" t="e">
        <f>#REF!</f>
        <v>#REF!</v>
      </c>
      <c r="ORE90" s="205" t="e">
        <f>#REF!</f>
        <v>#REF!</v>
      </c>
      <c r="ORF90" s="205" t="e">
        <f>#REF!</f>
        <v>#REF!</v>
      </c>
      <c r="ORG90" s="205" t="e">
        <f>#REF!</f>
        <v>#REF!</v>
      </c>
      <c r="ORH90" s="205" t="e">
        <f>#REF!</f>
        <v>#REF!</v>
      </c>
      <c r="ORI90" s="205" t="e">
        <f>#REF!</f>
        <v>#REF!</v>
      </c>
      <c r="ORJ90" s="205" t="e">
        <f>#REF!</f>
        <v>#REF!</v>
      </c>
      <c r="ORK90" s="205" t="e">
        <f>#REF!</f>
        <v>#REF!</v>
      </c>
      <c r="ORL90" s="205" t="e">
        <f>#REF!</f>
        <v>#REF!</v>
      </c>
      <c r="ORM90" s="205" t="e">
        <f>#REF!</f>
        <v>#REF!</v>
      </c>
      <c r="ORN90" s="205" t="e">
        <f>#REF!</f>
        <v>#REF!</v>
      </c>
      <c r="ORO90" s="205" t="e">
        <f>#REF!</f>
        <v>#REF!</v>
      </c>
      <c r="ORP90" s="205" t="e">
        <f>#REF!</f>
        <v>#REF!</v>
      </c>
      <c r="ORQ90" s="205" t="e">
        <f>#REF!</f>
        <v>#REF!</v>
      </c>
      <c r="ORR90" s="205" t="e">
        <f>#REF!</f>
        <v>#REF!</v>
      </c>
      <c r="ORS90" s="205" t="e">
        <f>#REF!</f>
        <v>#REF!</v>
      </c>
      <c r="ORT90" s="205" t="e">
        <f>#REF!</f>
        <v>#REF!</v>
      </c>
      <c r="ORU90" s="205" t="e">
        <f>#REF!</f>
        <v>#REF!</v>
      </c>
      <c r="ORV90" s="205" t="e">
        <f>#REF!</f>
        <v>#REF!</v>
      </c>
      <c r="ORW90" s="205" t="e">
        <f>#REF!</f>
        <v>#REF!</v>
      </c>
      <c r="ORX90" s="205" t="e">
        <f>#REF!</f>
        <v>#REF!</v>
      </c>
      <c r="ORY90" s="205" t="e">
        <f>#REF!</f>
        <v>#REF!</v>
      </c>
      <c r="ORZ90" s="205" t="e">
        <f>#REF!</f>
        <v>#REF!</v>
      </c>
      <c r="OSA90" s="205" t="e">
        <f>#REF!</f>
        <v>#REF!</v>
      </c>
      <c r="OSB90" s="205" t="e">
        <f>#REF!</f>
        <v>#REF!</v>
      </c>
      <c r="OSC90" s="205" t="e">
        <f>#REF!</f>
        <v>#REF!</v>
      </c>
      <c r="OSD90" s="205" t="e">
        <f>#REF!</f>
        <v>#REF!</v>
      </c>
      <c r="OSE90" s="205" t="e">
        <f>#REF!</f>
        <v>#REF!</v>
      </c>
      <c r="OSF90" s="205" t="e">
        <f>#REF!</f>
        <v>#REF!</v>
      </c>
      <c r="OSG90" s="205" t="e">
        <f>#REF!</f>
        <v>#REF!</v>
      </c>
      <c r="OSH90" s="205" t="e">
        <f>#REF!</f>
        <v>#REF!</v>
      </c>
      <c r="OSI90" s="205" t="e">
        <f>#REF!</f>
        <v>#REF!</v>
      </c>
      <c r="OSJ90" s="205" t="e">
        <f>#REF!</f>
        <v>#REF!</v>
      </c>
      <c r="OSK90" s="205" t="e">
        <f>#REF!</f>
        <v>#REF!</v>
      </c>
      <c r="OSL90" s="205" t="e">
        <f>#REF!</f>
        <v>#REF!</v>
      </c>
      <c r="OSM90" s="205" t="e">
        <f>#REF!</f>
        <v>#REF!</v>
      </c>
      <c r="OSN90" s="205" t="e">
        <f>#REF!</f>
        <v>#REF!</v>
      </c>
      <c r="OSO90" s="205" t="e">
        <f>#REF!</f>
        <v>#REF!</v>
      </c>
      <c r="OSP90" s="205" t="e">
        <f>#REF!</f>
        <v>#REF!</v>
      </c>
      <c r="OSQ90" s="205" t="e">
        <f>#REF!</f>
        <v>#REF!</v>
      </c>
      <c r="OSR90" s="205" t="e">
        <f>#REF!</f>
        <v>#REF!</v>
      </c>
      <c r="OSS90" s="205" t="e">
        <f>#REF!</f>
        <v>#REF!</v>
      </c>
      <c r="OST90" s="205" t="e">
        <f>#REF!</f>
        <v>#REF!</v>
      </c>
      <c r="OSU90" s="205" t="e">
        <f>#REF!</f>
        <v>#REF!</v>
      </c>
      <c r="OSV90" s="205" t="e">
        <f>#REF!</f>
        <v>#REF!</v>
      </c>
      <c r="OSW90" s="205" t="e">
        <f>#REF!</f>
        <v>#REF!</v>
      </c>
      <c r="OSX90" s="205" t="e">
        <f>#REF!</f>
        <v>#REF!</v>
      </c>
      <c r="OSY90" s="205" t="e">
        <f>#REF!</f>
        <v>#REF!</v>
      </c>
      <c r="OSZ90" s="205" t="e">
        <f>#REF!</f>
        <v>#REF!</v>
      </c>
      <c r="OTA90" s="205" t="e">
        <f>#REF!</f>
        <v>#REF!</v>
      </c>
      <c r="OTB90" s="205" t="e">
        <f>#REF!</f>
        <v>#REF!</v>
      </c>
      <c r="OTC90" s="205" t="e">
        <f>#REF!</f>
        <v>#REF!</v>
      </c>
      <c r="OTD90" s="205" t="e">
        <f>#REF!</f>
        <v>#REF!</v>
      </c>
      <c r="OTE90" s="205" t="e">
        <f>#REF!</f>
        <v>#REF!</v>
      </c>
      <c r="OTF90" s="205" t="e">
        <f>#REF!</f>
        <v>#REF!</v>
      </c>
      <c r="OTG90" s="205" t="e">
        <f>#REF!</f>
        <v>#REF!</v>
      </c>
      <c r="OTH90" s="205" t="e">
        <f>#REF!</f>
        <v>#REF!</v>
      </c>
      <c r="OTI90" s="205" t="e">
        <f>#REF!</f>
        <v>#REF!</v>
      </c>
      <c r="OTJ90" s="205" t="e">
        <f>#REF!</f>
        <v>#REF!</v>
      </c>
      <c r="OTK90" s="205" t="e">
        <f>#REF!</f>
        <v>#REF!</v>
      </c>
      <c r="OTL90" s="205" t="e">
        <f>#REF!</f>
        <v>#REF!</v>
      </c>
      <c r="OTM90" s="205" t="e">
        <f>#REF!</f>
        <v>#REF!</v>
      </c>
      <c r="OTN90" s="205" t="e">
        <f>#REF!</f>
        <v>#REF!</v>
      </c>
      <c r="OTO90" s="205" t="e">
        <f>#REF!</f>
        <v>#REF!</v>
      </c>
      <c r="OTP90" s="205" t="e">
        <f>#REF!</f>
        <v>#REF!</v>
      </c>
      <c r="OTQ90" s="205" t="e">
        <f>#REF!</f>
        <v>#REF!</v>
      </c>
      <c r="OTR90" s="205" t="e">
        <f>#REF!</f>
        <v>#REF!</v>
      </c>
      <c r="OTS90" s="205" t="e">
        <f>#REF!</f>
        <v>#REF!</v>
      </c>
      <c r="OTT90" s="205" t="e">
        <f>#REF!</f>
        <v>#REF!</v>
      </c>
      <c r="OTU90" s="205" t="e">
        <f>#REF!</f>
        <v>#REF!</v>
      </c>
      <c r="OTV90" s="205" t="e">
        <f>#REF!</f>
        <v>#REF!</v>
      </c>
      <c r="OTW90" s="205" t="e">
        <f>#REF!</f>
        <v>#REF!</v>
      </c>
      <c r="OTX90" s="205" t="e">
        <f>#REF!</f>
        <v>#REF!</v>
      </c>
      <c r="OTY90" s="205" t="e">
        <f>#REF!</f>
        <v>#REF!</v>
      </c>
      <c r="OTZ90" s="205" t="e">
        <f>#REF!</f>
        <v>#REF!</v>
      </c>
      <c r="OUA90" s="205" t="e">
        <f>#REF!</f>
        <v>#REF!</v>
      </c>
      <c r="OUB90" s="205" t="e">
        <f>#REF!</f>
        <v>#REF!</v>
      </c>
      <c r="OUC90" s="205" t="e">
        <f>#REF!</f>
        <v>#REF!</v>
      </c>
      <c r="OUD90" s="205" t="e">
        <f>#REF!</f>
        <v>#REF!</v>
      </c>
      <c r="OUE90" s="205" t="e">
        <f>#REF!</f>
        <v>#REF!</v>
      </c>
      <c r="OUF90" s="205" t="e">
        <f>#REF!</f>
        <v>#REF!</v>
      </c>
      <c r="OUG90" s="205" t="e">
        <f>#REF!</f>
        <v>#REF!</v>
      </c>
      <c r="OUH90" s="205" t="e">
        <f>#REF!</f>
        <v>#REF!</v>
      </c>
      <c r="OUI90" s="205" t="e">
        <f>#REF!</f>
        <v>#REF!</v>
      </c>
      <c r="OUJ90" s="205" t="e">
        <f>#REF!</f>
        <v>#REF!</v>
      </c>
      <c r="OUK90" s="205" t="e">
        <f>#REF!</f>
        <v>#REF!</v>
      </c>
      <c r="OUL90" s="205" t="e">
        <f>#REF!</f>
        <v>#REF!</v>
      </c>
      <c r="OUM90" s="205" t="e">
        <f>#REF!</f>
        <v>#REF!</v>
      </c>
      <c r="OUN90" s="205" t="e">
        <f>#REF!</f>
        <v>#REF!</v>
      </c>
      <c r="OUO90" s="205" t="e">
        <f>#REF!</f>
        <v>#REF!</v>
      </c>
      <c r="OUP90" s="205" t="e">
        <f>#REF!</f>
        <v>#REF!</v>
      </c>
      <c r="OUQ90" s="205" t="e">
        <f>#REF!</f>
        <v>#REF!</v>
      </c>
      <c r="OUR90" s="205" t="e">
        <f>#REF!</f>
        <v>#REF!</v>
      </c>
      <c r="OUS90" s="205" t="e">
        <f>#REF!</f>
        <v>#REF!</v>
      </c>
      <c r="OUT90" s="205" t="e">
        <f>#REF!</f>
        <v>#REF!</v>
      </c>
      <c r="OUU90" s="205" t="e">
        <f>#REF!</f>
        <v>#REF!</v>
      </c>
      <c r="OUV90" s="205" t="e">
        <f>#REF!</f>
        <v>#REF!</v>
      </c>
      <c r="OUW90" s="205" t="e">
        <f>#REF!</f>
        <v>#REF!</v>
      </c>
      <c r="OUX90" s="205" t="e">
        <f>#REF!</f>
        <v>#REF!</v>
      </c>
      <c r="OUY90" s="205" t="e">
        <f>#REF!</f>
        <v>#REF!</v>
      </c>
      <c r="OUZ90" s="205" t="e">
        <f>#REF!</f>
        <v>#REF!</v>
      </c>
      <c r="OVA90" s="205" t="e">
        <f>#REF!</f>
        <v>#REF!</v>
      </c>
      <c r="OVB90" s="205" t="e">
        <f>#REF!</f>
        <v>#REF!</v>
      </c>
      <c r="OVC90" s="205" t="e">
        <f>#REF!</f>
        <v>#REF!</v>
      </c>
      <c r="OVD90" s="205" t="e">
        <f>#REF!</f>
        <v>#REF!</v>
      </c>
      <c r="OVE90" s="205" t="e">
        <f>#REF!</f>
        <v>#REF!</v>
      </c>
      <c r="OVF90" s="205" t="e">
        <f>#REF!</f>
        <v>#REF!</v>
      </c>
      <c r="OVG90" s="205" t="e">
        <f>#REF!</f>
        <v>#REF!</v>
      </c>
      <c r="OVH90" s="205" t="e">
        <f>#REF!</f>
        <v>#REF!</v>
      </c>
      <c r="OVI90" s="205" t="e">
        <f>#REF!</f>
        <v>#REF!</v>
      </c>
      <c r="OVJ90" s="205" t="e">
        <f>#REF!</f>
        <v>#REF!</v>
      </c>
      <c r="OVK90" s="205" t="e">
        <f>#REF!</f>
        <v>#REF!</v>
      </c>
      <c r="OVL90" s="205" t="e">
        <f>#REF!</f>
        <v>#REF!</v>
      </c>
      <c r="OVM90" s="205" t="e">
        <f>#REF!</f>
        <v>#REF!</v>
      </c>
      <c r="OVN90" s="205" t="e">
        <f>#REF!</f>
        <v>#REF!</v>
      </c>
      <c r="OVO90" s="205" t="e">
        <f>#REF!</f>
        <v>#REF!</v>
      </c>
      <c r="OVP90" s="205" t="e">
        <f>#REF!</f>
        <v>#REF!</v>
      </c>
      <c r="OVQ90" s="205" t="e">
        <f>#REF!</f>
        <v>#REF!</v>
      </c>
      <c r="OVR90" s="205" t="e">
        <f>#REF!</f>
        <v>#REF!</v>
      </c>
      <c r="OVS90" s="205" t="e">
        <f>#REF!</f>
        <v>#REF!</v>
      </c>
      <c r="OVT90" s="205" t="e">
        <f>#REF!</f>
        <v>#REF!</v>
      </c>
      <c r="OVU90" s="205" t="e">
        <f>#REF!</f>
        <v>#REF!</v>
      </c>
      <c r="OVV90" s="205" t="e">
        <f>#REF!</f>
        <v>#REF!</v>
      </c>
      <c r="OVW90" s="205" t="e">
        <f>#REF!</f>
        <v>#REF!</v>
      </c>
      <c r="OVX90" s="205" t="e">
        <f>#REF!</f>
        <v>#REF!</v>
      </c>
      <c r="OVY90" s="205" t="e">
        <f>#REF!</f>
        <v>#REF!</v>
      </c>
      <c r="OVZ90" s="205" t="e">
        <f>#REF!</f>
        <v>#REF!</v>
      </c>
      <c r="OWA90" s="205" t="e">
        <f>#REF!</f>
        <v>#REF!</v>
      </c>
      <c r="OWB90" s="205" t="e">
        <f>#REF!</f>
        <v>#REF!</v>
      </c>
      <c r="OWC90" s="205" t="e">
        <f>#REF!</f>
        <v>#REF!</v>
      </c>
      <c r="OWD90" s="205" t="e">
        <f>#REF!</f>
        <v>#REF!</v>
      </c>
      <c r="OWE90" s="205" t="e">
        <f>#REF!</f>
        <v>#REF!</v>
      </c>
      <c r="OWF90" s="205" t="e">
        <f>#REF!</f>
        <v>#REF!</v>
      </c>
      <c r="OWG90" s="205" t="e">
        <f>#REF!</f>
        <v>#REF!</v>
      </c>
      <c r="OWH90" s="205" t="e">
        <f>#REF!</f>
        <v>#REF!</v>
      </c>
      <c r="OWI90" s="205" t="e">
        <f>#REF!</f>
        <v>#REF!</v>
      </c>
      <c r="OWJ90" s="205" t="e">
        <f>#REF!</f>
        <v>#REF!</v>
      </c>
      <c r="OWK90" s="205" t="e">
        <f>#REF!</f>
        <v>#REF!</v>
      </c>
      <c r="OWL90" s="205" t="e">
        <f>#REF!</f>
        <v>#REF!</v>
      </c>
      <c r="OWM90" s="205" t="e">
        <f>#REF!</f>
        <v>#REF!</v>
      </c>
      <c r="OWN90" s="205" t="e">
        <f>#REF!</f>
        <v>#REF!</v>
      </c>
      <c r="OWO90" s="205" t="e">
        <f>#REF!</f>
        <v>#REF!</v>
      </c>
      <c r="OWP90" s="205" t="e">
        <f>#REF!</f>
        <v>#REF!</v>
      </c>
      <c r="OWQ90" s="205" t="e">
        <f>#REF!</f>
        <v>#REF!</v>
      </c>
      <c r="OWR90" s="205" t="e">
        <f>#REF!</f>
        <v>#REF!</v>
      </c>
      <c r="OWS90" s="205" t="e">
        <f>#REF!</f>
        <v>#REF!</v>
      </c>
      <c r="OWT90" s="205" t="e">
        <f>#REF!</f>
        <v>#REF!</v>
      </c>
      <c r="OWU90" s="205" t="e">
        <f>#REF!</f>
        <v>#REF!</v>
      </c>
      <c r="OWV90" s="205" t="e">
        <f>#REF!</f>
        <v>#REF!</v>
      </c>
      <c r="OWW90" s="205" t="e">
        <f>#REF!</f>
        <v>#REF!</v>
      </c>
      <c r="OWX90" s="205" t="e">
        <f>#REF!</f>
        <v>#REF!</v>
      </c>
      <c r="OWY90" s="205" t="e">
        <f>#REF!</f>
        <v>#REF!</v>
      </c>
      <c r="OWZ90" s="205" t="e">
        <f>#REF!</f>
        <v>#REF!</v>
      </c>
      <c r="OXA90" s="205" t="e">
        <f>#REF!</f>
        <v>#REF!</v>
      </c>
      <c r="OXB90" s="205" t="e">
        <f>#REF!</f>
        <v>#REF!</v>
      </c>
      <c r="OXC90" s="205" t="e">
        <f>#REF!</f>
        <v>#REF!</v>
      </c>
      <c r="OXD90" s="205" t="e">
        <f>#REF!</f>
        <v>#REF!</v>
      </c>
      <c r="OXE90" s="205" t="e">
        <f>#REF!</f>
        <v>#REF!</v>
      </c>
      <c r="OXF90" s="205" t="e">
        <f>#REF!</f>
        <v>#REF!</v>
      </c>
      <c r="OXG90" s="205" t="e">
        <f>#REF!</f>
        <v>#REF!</v>
      </c>
      <c r="OXH90" s="205" t="e">
        <f>#REF!</f>
        <v>#REF!</v>
      </c>
      <c r="OXI90" s="205" t="e">
        <f>#REF!</f>
        <v>#REF!</v>
      </c>
      <c r="OXJ90" s="205" t="e">
        <f>#REF!</f>
        <v>#REF!</v>
      </c>
      <c r="OXK90" s="205" t="e">
        <f>#REF!</f>
        <v>#REF!</v>
      </c>
      <c r="OXL90" s="205" t="e">
        <f>#REF!</f>
        <v>#REF!</v>
      </c>
      <c r="OXM90" s="205" t="e">
        <f>#REF!</f>
        <v>#REF!</v>
      </c>
      <c r="OXN90" s="205" t="e">
        <f>#REF!</f>
        <v>#REF!</v>
      </c>
      <c r="OXO90" s="205" t="e">
        <f>#REF!</f>
        <v>#REF!</v>
      </c>
      <c r="OXP90" s="205" t="e">
        <f>#REF!</f>
        <v>#REF!</v>
      </c>
      <c r="OXQ90" s="205" t="e">
        <f>#REF!</f>
        <v>#REF!</v>
      </c>
      <c r="OXR90" s="205" t="e">
        <f>#REF!</f>
        <v>#REF!</v>
      </c>
      <c r="OXS90" s="205" t="e">
        <f>#REF!</f>
        <v>#REF!</v>
      </c>
      <c r="OXT90" s="205" t="e">
        <f>#REF!</f>
        <v>#REF!</v>
      </c>
      <c r="OXU90" s="205" t="e">
        <f>#REF!</f>
        <v>#REF!</v>
      </c>
      <c r="OXV90" s="205" t="e">
        <f>#REF!</f>
        <v>#REF!</v>
      </c>
      <c r="OXW90" s="205" t="e">
        <f>#REF!</f>
        <v>#REF!</v>
      </c>
      <c r="OXX90" s="205" t="e">
        <f>#REF!</f>
        <v>#REF!</v>
      </c>
      <c r="OXY90" s="205" t="e">
        <f>#REF!</f>
        <v>#REF!</v>
      </c>
      <c r="OXZ90" s="205" t="e">
        <f>#REF!</f>
        <v>#REF!</v>
      </c>
      <c r="OYA90" s="205" t="e">
        <f>#REF!</f>
        <v>#REF!</v>
      </c>
      <c r="OYB90" s="205" t="e">
        <f>#REF!</f>
        <v>#REF!</v>
      </c>
      <c r="OYC90" s="205" t="e">
        <f>#REF!</f>
        <v>#REF!</v>
      </c>
      <c r="OYD90" s="205" t="e">
        <f>#REF!</f>
        <v>#REF!</v>
      </c>
      <c r="OYE90" s="205" t="e">
        <f>#REF!</f>
        <v>#REF!</v>
      </c>
      <c r="OYF90" s="205" t="e">
        <f>#REF!</f>
        <v>#REF!</v>
      </c>
      <c r="OYG90" s="205" t="e">
        <f>#REF!</f>
        <v>#REF!</v>
      </c>
      <c r="OYH90" s="205" t="e">
        <f>#REF!</f>
        <v>#REF!</v>
      </c>
      <c r="OYI90" s="205" t="e">
        <f>#REF!</f>
        <v>#REF!</v>
      </c>
      <c r="OYJ90" s="205" t="e">
        <f>#REF!</f>
        <v>#REF!</v>
      </c>
      <c r="OYK90" s="205" t="e">
        <f>#REF!</f>
        <v>#REF!</v>
      </c>
      <c r="OYL90" s="205" t="e">
        <f>#REF!</f>
        <v>#REF!</v>
      </c>
      <c r="OYM90" s="205" t="e">
        <f>#REF!</f>
        <v>#REF!</v>
      </c>
      <c r="OYN90" s="205" t="e">
        <f>#REF!</f>
        <v>#REF!</v>
      </c>
      <c r="OYO90" s="205" t="e">
        <f>#REF!</f>
        <v>#REF!</v>
      </c>
      <c r="OYP90" s="205" t="e">
        <f>#REF!</f>
        <v>#REF!</v>
      </c>
      <c r="OYQ90" s="205" t="e">
        <f>#REF!</f>
        <v>#REF!</v>
      </c>
      <c r="OYR90" s="205" t="e">
        <f>#REF!</f>
        <v>#REF!</v>
      </c>
      <c r="OYS90" s="205" t="e">
        <f>#REF!</f>
        <v>#REF!</v>
      </c>
      <c r="OYT90" s="205" t="e">
        <f>#REF!</f>
        <v>#REF!</v>
      </c>
      <c r="OYU90" s="205" t="e">
        <f>#REF!</f>
        <v>#REF!</v>
      </c>
      <c r="OYV90" s="205" t="e">
        <f>#REF!</f>
        <v>#REF!</v>
      </c>
      <c r="OYW90" s="205" t="e">
        <f>#REF!</f>
        <v>#REF!</v>
      </c>
      <c r="OYX90" s="205" t="e">
        <f>#REF!</f>
        <v>#REF!</v>
      </c>
      <c r="OYY90" s="205" t="e">
        <f>#REF!</f>
        <v>#REF!</v>
      </c>
      <c r="OYZ90" s="205" t="e">
        <f>#REF!</f>
        <v>#REF!</v>
      </c>
      <c r="OZA90" s="205" t="e">
        <f>#REF!</f>
        <v>#REF!</v>
      </c>
      <c r="OZB90" s="205" t="e">
        <f>#REF!</f>
        <v>#REF!</v>
      </c>
      <c r="OZC90" s="205" t="e">
        <f>#REF!</f>
        <v>#REF!</v>
      </c>
      <c r="OZD90" s="205" t="e">
        <f>#REF!</f>
        <v>#REF!</v>
      </c>
      <c r="OZE90" s="205" t="e">
        <f>#REF!</f>
        <v>#REF!</v>
      </c>
      <c r="OZF90" s="205" t="e">
        <f>#REF!</f>
        <v>#REF!</v>
      </c>
      <c r="OZG90" s="205" t="e">
        <f>#REF!</f>
        <v>#REF!</v>
      </c>
      <c r="OZH90" s="205" t="e">
        <f>#REF!</f>
        <v>#REF!</v>
      </c>
      <c r="OZI90" s="205" t="e">
        <f>#REF!</f>
        <v>#REF!</v>
      </c>
      <c r="OZJ90" s="205" t="e">
        <f>#REF!</f>
        <v>#REF!</v>
      </c>
      <c r="OZK90" s="205" t="e">
        <f>#REF!</f>
        <v>#REF!</v>
      </c>
      <c r="OZL90" s="205" t="e">
        <f>#REF!</f>
        <v>#REF!</v>
      </c>
      <c r="OZM90" s="205" t="e">
        <f>#REF!</f>
        <v>#REF!</v>
      </c>
      <c r="OZN90" s="205" t="e">
        <f>#REF!</f>
        <v>#REF!</v>
      </c>
      <c r="OZO90" s="205" t="e">
        <f>#REF!</f>
        <v>#REF!</v>
      </c>
      <c r="OZP90" s="205" t="e">
        <f>#REF!</f>
        <v>#REF!</v>
      </c>
      <c r="OZQ90" s="205" t="e">
        <f>#REF!</f>
        <v>#REF!</v>
      </c>
      <c r="OZR90" s="205" t="e">
        <f>#REF!</f>
        <v>#REF!</v>
      </c>
      <c r="OZS90" s="205" t="e">
        <f>#REF!</f>
        <v>#REF!</v>
      </c>
      <c r="OZT90" s="205" t="e">
        <f>#REF!</f>
        <v>#REF!</v>
      </c>
      <c r="OZU90" s="205" t="e">
        <f>#REF!</f>
        <v>#REF!</v>
      </c>
      <c r="OZV90" s="205" t="e">
        <f>#REF!</f>
        <v>#REF!</v>
      </c>
      <c r="OZW90" s="205" t="e">
        <f>#REF!</f>
        <v>#REF!</v>
      </c>
      <c r="OZX90" s="205" t="e">
        <f>#REF!</f>
        <v>#REF!</v>
      </c>
      <c r="OZY90" s="205" t="e">
        <f>#REF!</f>
        <v>#REF!</v>
      </c>
      <c r="OZZ90" s="205" t="e">
        <f>#REF!</f>
        <v>#REF!</v>
      </c>
      <c r="PAA90" s="205" t="e">
        <f>#REF!</f>
        <v>#REF!</v>
      </c>
      <c r="PAB90" s="205" t="e">
        <f>#REF!</f>
        <v>#REF!</v>
      </c>
      <c r="PAC90" s="205" t="e">
        <f>#REF!</f>
        <v>#REF!</v>
      </c>
      <c r="PAD90" s="205" t="e">
        <f>#REF!</f>
        <v>#REF!</v>
      </c>
      <c r="PAE90" s="205" t="e">
        <f>#REF!</f>
        <v>#REF!</v>
      </c>
      <c r="PAF90" s="205" t="e">
        <f>#REF!</f>
        <v>#REF!</v>
      </c>
      <c r="PAG90" s="205" t="e">
        <f>#REF!</f>
        <v>#REF!</v>
      </c>
      <c r="PAH90" s="205" t="e">
        <f>#REF!</f>
        <v>#REF!</v>
      </c>
      <c r="PAI90" s="205" t="e">
        <f>#REF!</f>
        <v>#REF!</v>
      </c>
      <c r="PAJ90" s="205" t="e">
        <f>#REF!</f>
        <v>#REF!</v>
      </c>
      <c r="PAK90" s="205" t="e">
        <f>#REF!</f>
        <v>#REF!</v>
      </c>
      <c r="PAL90" s="205" t="e">
        <f>#REF!</f>
        <v>#REF!</v>
      </c>
      <c r="PAM90" s="205" t="e">
        <f>#REF!</f>
        <v>#REF!</v>
      </c>
      <c r="PAN90" s="205" t="e">
        <f>#REF!</f>
        <v>#REF!</v>
      </c>
      <c r="PAO90" s="205" t="e">
        <f>#REF!</f>
        <v>#REF!</v>
      </c>
      <c r="PAP90" s="205" t="e">
        <f>#REF!</f>
        <v>#REF!</v>
      </c>
      <c r="PAQ90" s="205" t="e">
        <f>#REF!</f>
        <v>#REF!</v>
      </c>
      <c r="PAR90" s="205" t="e">
        <f>#REF!</f>
        <v>#REF!</v>
      </c>
      <c r="PAS90" s="205" t="e">
        <f>#REF!</f>
        <v>#REF!</v>
      </c>
      <c r="PAT90" s="205" t="e">
        <f>#REF!</f>
        <v>#REF!</v>
      </c>
      <c r="PAU90" s="205" t="e">
        <f>#REF!</f>
        <v>#REF!</v>
      </c>
      <c r="PAV90" s="205" t="e">
        <f>#REF!</f>
        <v>#REF!</v>
      </c>
      <c r="PAW90" s="205" t="e">
        <f>#REF!</f>
        <v>#REF!</v>
      </c>
      <c r="PAX90" s="205" t="e">
        <f>#REF!</f>
        <v>#REF!</v>
      </c>
      <c r="PAY90" s="205" t="e">
        <f>#REF!</f>
        <v>#REF!</v>
      </c>
      <c r="PAZ90" s="205" t="e">
        <f>#REF!</f>
        <v>#REF!</v>
      </c>
      <c r="PBA90" s="205" t="e">
        <f>#REF!</f>
        <v>#REF!</v>
      </c>
      <c r="PBB90" s="205" t="e">
        <f>#REF!</f>
        <v>#REF!</v>
      </c>
      <c r="PBC90" s="205" t="e">
        <f>#REF!</f>
        <v>#REF!</v>
      </c>
      <c r="PBD90" s="205" t="e">
        <f>#REF!</f>
        <v>#REF!</v>
      </c>
      <c r="PBE90" s="205" t="e">
        <f>#REF!</f>
        <v>#REF!</v>
      </c>
      <c r="PBF90" s="205" t="e">
        <f>#REF!</f>
        <v>#REF!</v>
      </c>
      <c r="PBG90" s="205" t="e">
        <f>#REF!</f>
        <v>#REF!</v>
      </c>
      <c r="PBH90" s="205" t="e">
        <f>#REF!</f>
        <v>#REF!</v>
      </c>
      <c r="PBI90" s="205" t="e">
        <f>#REF!</f>
        <v>#REF!</v>
      </c>
      <c r="PBJ90" s="205" t="e">
        <f>#REF!</f>
        <v>#REF!</v>
      </c>
      <c r="PBK90" s="205" t="e">
        <f>#REF!</f>
        <v>#REF!</v>
      </c>
      <c r="PBL90" s="205" t="e">
        <f>#REF!</f>
        <v>#REF!</v>
      </c>
      <c r="PBM90" s="205" t="e">
        <f>#REF!</f>
        <v>#REF!</v>
      </c>
      <c r="PBN90" s="205" t="e">
        <f>#REF!</f>
        <v>#REF!</v>
      </c>
      <c r="PBO90" s="205" t="e">
        <f>#REF!</f>
        <v>#REF!</v>
      </c>
      <c r="PBP90" s="205" t="e">
        <f>#REF!</f>
        <v>#REF!</v>
      </c>
      <c r="PBQ90" s="205" t="e">
        <f>#REF!</f>
        <v>#REF!</v>
      </c>
      <c r="PBR90" s="205" t="e">
        <f>#REF!</f>
        <v>#REF!</v>
      </c>
      <c r="PBS90" s="205" t="e">
        <f>#REF!</f>
        <v>#REF!</v>
      </c>
      <c r="PBT90" s="205" t="e">
        <f>#REF!</f>
        <v>#REF!</v>
      </c>
      <c r="PBU90" s="205" t="e">
        <f>#REF!</f>
        <v>#REF!</v>
      </c>
      <c r="PBV90" s="205" t="e">
        <f>#REF!</f>
        <v>#REF!</v>
      </c>
      <c r="PBW90" s="205" t="e">
        <f>#REF!</f>
        <v>#REF!</v>
      </c>
      <c r="PBX90" s="205" t="e">
        <f>#REF!</f>
        <v>#REF!</v>
      </c>
      <c r="PBY90" s="205" t="e">
        <f>#REF!</f>
        <v>#REF!</v>
      </c>
      <c r="PBZ90" s="205" t="e">
        <f>#REF!</f>
        <v>#REF!</v>
      </c>
      <c r="PCA90" s="205" t="e">
        <f>#REF!</f>
        <v>#REF!</v>
      </c>
      <c r="PCB90" s="205" t="e">
        <f>#REF!</f>
        <v>#REF!</v>
      </c>
      <c r="PCC90" s="205" t="e">
        <f>#REF!</f>
        <v>#REF!</v>
      </c>
      <c r="PCD90" s="205" t="e">
        <f>#REF!</f>
        <v>#REF!</v>
      </c>
      <c r="PCE90" s="205" t="e">
        <f>#REF!</f>
        <v>#REF!</v>
      </c>
      <c r="PCF90" s="205" t="e">
        <f>#REF!</f>
        <v>#REF!</v>
      </c>
      <c r="PCG90" s="205" t="e">
        <f>#REF!</f>
        <v>#REF!</v>
      </c>
      <c r="PCH90" s="205" t="e">
        <f>#REF!</f>
        <v>#REF!</v>
      </c>
      <c r="PCI90" s="205" t="e">
        <f>#REF!</f>
        <v>#REF!</v>
      </c>
      <c r="PCJ90" s="205" t="e">
        <f>#REF!</f>
        <v>#REF!</v>
      </c>
      <c r="PCK90" s="205" t="e">
        <f>#REF!</f>
        <v>#REF!</v>
      </c>
      <c r="PCL90" s="205" t="e">
        <f>#REF!</f>
        <v>#REF!</v>
      </c>
      <c r="PCM90" s="205" t="e">
        <f>#REF!</f>
        <v>#REF!</v>
      </c>
      <c r="PCN90" s="205" t="e">
        <f>#REF!</f>
        <v>#REF!</v>
      </c>
      <c r="PCO90" s="205" t="e">
        <f>#REF!</f>
        <v>#REF!</v>
      </c>
      <c r="PCP90" s="205" t="e">
        <f>#REF!</f>
        <v>#REF!</v>
      </c>
      <c r="PCQ90" s="205" t="e">
        <f>#REF!</f>
        <v>#REF!</v>
      </c>
      <c r="PCR90" s="205" t="e">
        <f>#REF!</f>
        <v>#REF!</v>
      </c>
      <c r="PCS90" s="205" t="e">
        <f>#REF!</f>
        <v>#REF!</v>
      </c>
      <c r="PCT90" s="205" t="e">
        <f>#REF!</f>
        <v>#REF!</v>
      </c>
      <c r="PCU90" s="205" t="e">
        <f>#REF!</f>
        <v>#REF!</v>
      </c>
      <c r="PCV90" s="205" t="e">
        <f>#REF!</f>
        <v>#REF!</v>
      </c>
      <c r="PCW90" s="205" t="e">
        <f>#REF!</f>
        <v>#REF!</v>
      </c>
      <c r="PCX90" s="205" t="e">
        <f>#REF!</f>
        <v>#REF!</v>
      </c>
      <c r="PCY90" s="205" t="e">
        <f>#REF!</f>
        <v>#REF!</v>
      </c>
      <c r="PCZ90" s="205" t="e">
        <f>#REF!</f>
        <v>#REF!</v>
      </c>
      <c r="PDA90" s="205" t="e">
        <f>#REF!</f>
        <v>#REF!</v>
      </c>
      <c r="PDB90" s="205" t="e">
        <f>#REF!</f>
        <v>#REF!</v>
      </c>
      <c r="PDC90" s="205" t="e">
        <f>#REF!</f>
        <v>#REF!</v>
      </c>
      <c r="PDD90" s="205" t="e">
        <f>#REF!</f>
        <v>#REF!</v>
      </c>
      <c r="PDE90" s="205" t="e">
        <f>#REF!</f>
        <v>#REF!</v>
      </c>
      <c r="PDF90" s="205" t="e">
        <f>#REF!</f>
        <v>#REF!</v>
      </c>
      <c r="PDG90" s="205" t="e">
        <f>#REF!</f>
        <v>#REF!</v>
      </c>
      <c r="PDH90" s="205" t="e">
        <f>#REF!</f>
        <v>#REF!</v>
      </c>
      <c r="PDI90" s="205" t="e">
        <f>#REF!</f>
        <v>#REF!</v>
      </c>
      <c r="PDJ90" s="205" t="e">
        <f>#REF!</f>
        <v>#REF!</v>
      </c>
      <c r="PDK90" s="205" t="e">
        <f>#REF!</f>
        <v>#REF!</v>
      </c>
      <c r="PDL90" s="205" t="e">
        <f>#REF!</f>
        <v>#REF!</v>
      </c>
      <c r="PDM90" s="205" t="e">
        <f>#REF!</f>
        <v>#REF!</v>
      </c>
      <c r="PDN90" s="205" t="e">
        <f>#REF!</f>
        <v>#REF!</v>
      </c>
      <c r="PDO90" s="205" t="e">
        <f>#REF!</f>
        <v>#REF!</v>
      </c>
      <c r="PDP90" s="205" t="e">
        <f>#REF!</f>
        <v>#REF!</v>
      </c>
      <c r="PDQ90" s="205" t="e">
        <f>#REF!</f>
        <v>#REF!</v>
      </c>
      <c r="PDR90" s="205" t="e">
        <f>#REF!</f>
        <v>#REF!</v>
      </c>
      <c r="PDS90" s="205" t="e">
        <f>#REF!</f>
        <v>#REF!</v>
      </c>
      <c r="PDT90" s="205" t="e">
        <f>#REF!</f>
        <v>#REF!</v>
      </c>
      <c r="PDU90" s="205" t="e">
        <f>#REF!</f>
        <v>#REF!</v>
      </c>
      <c r="PDV90" s="205" t="e">
        <f>#REF!</f>
        <v>#REF!</v>
      </c>
      <c r="PDW90" s="205" t="e">
        <f>#REF!</f>
        <v>#REF!</v>
      </c>
      <c r="PDX90" s="205" t="e">
        <f>#REF!</f>
        <v>#REF!</v>
      </c>
      <c r="PDY90" s="205" t="e">
        <f>#REF!</f>
        <v>#REF!</v>
      </c>
      <c r="PDZ90" s="205" t="e">
        <f>#REF!</f>
        <v>#REF!</v>
      </c>
      <c r="PEA90" s="205" t="e">
        <f>#REF!</f>
        <v>#REF!</v>
      </c>
      <c r="PEB90" s="205" t="e">
        <f>#REF!</f>
        <v>#REF!</v>
      </c>
      <c r="PEC90" s="205" t="e">
        <f>#REF!</f>
        <v>#REF!</v>
      </c>
      <c r="PED90" s="205" t="e">
        <f>#REF!</f>
        <v>#REF!</v>
      </c>
      <c r="PEE90" s="205" t="e">
        <f>#REF!</f>
        <v>#REF!</v>
      </c>
      <c r="PEF90" s="205" t="e">
        <f>#REF!</f>
        <v>#REF!</v>
      </c>
      <c r="PEG90" s="205" t="e">
        <f>#REF!</f>
        <v>#REF!</v>
      </c>
      <c r="PEH90" s="205" t="e">
        <f>#REF!</f>
        <v>#REF!</v>
      </c>
      <c r="PEI90" s="205" t="e">
        <f>#REF!</f>
        <v>#REF!</v>
      </c>
      <c r="PEJ90" s="205" t="e">
        <f>#REF!</f>
        <v>#REF!</v>
      </c>
      <c r="PEK90" s="205" t="e">
        <f>#REF!</f>
        <v>#REF!</v>
      </c>
      <c r="PEL90" s="205" t="e">
        <f>#REF!</f>
        <v>#REF!</v>
      </c>
      <c r="PEM90" s="205" t="e">
        <f>#REF!</f>
        <v>#REF!</v>
      </c>
      <c r="PEN90" s="205" t="e">
        <f>#REF!</f>
        <v>#REF!</v>
      </c>
      <c r="PEO90" s="205" t="e">
        <f>#REF!</f>
        <v>#REF!</v>
      </c>
      <c r="PEP90" s="205" t="e">
        <f>#REF!</f>
        <v>#REF!</v>
      </c>
      <c r="PEQ90" s="205" t="e">
        <f>#REF!</f>
        <v>#REF!</v>
      </c>
      <c r="PER90" s="205" t="e">
        <f>#REF!</f>
        <v>#REF!</v>
      </c>
      <c r="PES90" s="205" t="e">
        <f>#REF!</f>
        <v>#REF!</v>
      </c>
      <c r="PET90" s="205" t="e">
        <f>#REF!</f>
        <v>#REF!</v>
      </c>
      <c r="PEU90" s="205" t="e">
        <f>#REF!</f>
        <v>#REF!</v>
      </c>
      <c r="PEV90" s="205" t="e">
        <f>#REF!</f>
        <v>#REF!</v>
      </c>
      <c r="PEW90" s="205" t="e">
        <f>#REF!</f>
        <v>#REF!</v>
      </c>
      <c r="PEX90" s="205" t="e">
        <f>#REF!</f>
        <v>#REF!</v>
      </c>
      <c r="PEY90" s="205" t="e">
        <f>#REF!</f>
        <v>#REF!</v>
      </c>
      <c r="PEZ90" s="205" t="e">
        <f>#REF!</f>
        <v>#REF!</v>
      </c>
      <c r="PFA90" s="205" t="e">
        <f>#REF!</f>
        <v>#REF!</v>
      </c>
      <c r="PFB90" s="205" t="e">
        <f>#REF!</f>
        <v>#REF!</v>
      </c>
      <c r="PFC90" s="205" t="e">
        <f>#REF!</f>
        <v>#REF!</v>
      </c>
      <c r="PFD90" s="205" t="e">
        <f>#REF!</f>
        <v>#REF!</v>
      </c>
      <c r="PFE90" s="205" t="e">
        <f>#REF!</f>
        <v>#REF!</v>
      </c>
      <c r="PFF90" s="205" t="e">
        <f>#REF!</f>
        <v>#REF!</v>
      </c>
      <c r="PFG90" s="205" t="e">
        <f>#REF!</f>
        <v>#REF!</v>
      </c>
      <c r="PFH90" s="205" t="e">
        <f>#REF!</f>
        <v>#REF!</v>
      </c>
      <c r="PFI90" s="205" t="e">
        <f>#REF!</f>
        <v>#REF!</v>
      </c>
      <c r="PFJ90" s="205" t="e">
        <f>#REF!</f>
        <v>#REF!</v>
      </c>
      <c r="PFK90" s="205" t="e">
        <f>#REF!</f>
        <v>#REF!</v>
      </c>
      <c r="PFL90" s="205" t="e">
        <f>#REF!</f>
        <v>#REF!</v>
      </c>
      <c r="PFM90" s="205" t="e">
        <f>#REF!</f>
        <v>#REF!</v>
      </c>
      <c r="PFN90" s="205" t="e">
        <f>#REF!</f>
        <v>#REF!</v>
      </c>
      <c r="PFO90" s="205" t="e">
        <f>#REF!</f>
        <v>#REF!</v>
      </c>
      <c r="PFP90" s="205" t="e">
        <f>#REF!</f>
        <v>#REF!</v>
      </c>
      <c r="PFQ90" s="205" t="e">
        <f>#REF!</f>
        <v>#REF!</v>
      </c>
      <c r="PFR90" s="205" t="e">
        <f>#REF!</f>
        <v>#REF!</v>
      </c>
      <c r="PFS90" s="205" t="e">
        <f>#REF!</f>
        <v>#REF!</v>
      </c>
      <c r="PFT90" s="205" t="e">
        <f>#REF!</f>
        <v>#REF!</v>
      </c>
      <c r="PFU90" s="205" t="e">
        <f>#REF!</f>
        <v>#REF!</v>
      </c>
      <c r="PFV90" s="205" t="e">
        <f>#REF!</f>
        <v>#REF!</v>
      </c>
      <c r="PFW90" s="205" t="e">
        <f>#REF!</f>
        <v>#REF!</v>
      </c>
      <c r="PFX90" s="205" t="e">
        <f>#REF!</f>
        <v>#REF!</v>
      </c>
      <c r="PFY90" s="205" t="e">
        <f>#REF!</f>
        <v>#REF!</v>
      </c>
      <c r="PFZ90" s="205" t="e">
        <f>#REF!</f>
        <v>#REF!</v>
      </c>
      <c r="PGA90" s="205" t="e">
        <f>#REF!</f>
        <v>#REF!</v>
      </c>
      <c r="PGB90" s="205" t="e">
        <f>#REF!</f>
        <v>#REF!</v>
      </c>
      <c r="PGC90" s="205" t="e">
        <f>#REF!</f>
        <v>#REF!</v>
      </c>
      <c r="PGD90" s="205" t="e">
        <f>#REF!</f>
        <v>#REF!</v>
      </c>
      <c r="PGE90" s="205" t="e">
        <f>#REF!</f>
        <v>#REF!</v>
      </c>
      <c r="PGF90" s="205" t="e">
        <f>#REF!</f>
        <v>#REF!</v>
      </c>
      <c r="PGG90" s="205" t="e">
        <f>#REF!</f>
        <v>#REF!</v>
      </c>
      <c r="PGH90" s="205" t="e">
        <f>#REF!</f>
        <v>#REF!</v>
      </c>
      <c r="PGI90" s="205" t="e">
        <f>#REF!</f>
        <v>#REF!</v>
      </c>
      <c r="PGJ90" s="205" t="e">
        <f>#REF!</f>
        <v>#REF!</v>
      </c>
      <c r="PGK90" s="205" t="e">
        <f>#REF!</f>
        <v>#REF!</v>
      </c>
      <c r="PGL90" s="205" t="e">
        <f>#REF!</f>
        <v>#REF!</v>
      </c>
      <c r="PGM90" s="205" t="e">
        <f>#REF!</f>
        <v>#REF!</v>
      </c>
      <c r="PGN90" s="205" t="e">
        <f>#REF!</f>
        <v>#REF!</v>
      </c>
      <c r="PGO90" s="205" t="e">
        <f>#REF!</f>
        <v>#REF!</v>
      </c>
      <c r="PGP90" s="205" t="e">
        <f>#REF!</f>
        <v>#REF!</v>
      </c>
      <c r="PGQ90" s="205" t="e">
        <f>#REF!</f>
        <v>#REF!</v>
      </c>
      <c r="PGR90" s="205" t="e">
        <f>#REF!</f>
        <v>#REF!</v>
      </c>
      <c r="PGS90" s="205" t="e">
        <f>#REF!</f>
        <v>#REF!</v>
      </c>
      <c r="PGT90" s="205" t="e">
        <f>#REF!</f>
        <v>#REF!</v>
      </c>
      <c r="PGU90" s="205" t="e">
        <f>#REF!</f>
        <v>#REF!</v>
      </c>
      <c r="PGV90" s="205" t="e">
        <f>#REF!</f>
        <v>#REF!</v>
      </c>
      <c r="PGW90" s="205" t="e">
        <f>#REF!</f>
        <v>#REF!</v>
      </c>
      <c r="PGX90" s="205" t="e">
        <f>#REF!</f>
        <v>#REF!</v>
      </c>
      <c r="PGY90" s="205" t="e">
        <f>#REF!</f>
        <v>#REF!</v>
      </c>
      <c r="PGZ90" s="205" t="e">
        <f>#REF!</f>
        <v>#REF!</v>
      </c>
      <c r="PHA90" s="205" t="e">
        <f>#REF!</f>
        <v>#REF!</v>
      </c>
      <c r="PHB90" s="205" t="e">
        <f>#REF!</f>
        <v>#REF!</v>
      </c>
      <c r="PHC90" s="205" t="e">
        <f>#REF!</f>
        <v>#REF!</v>
      </c>
      <c r="PHD90" s="205" t="e">
        <f>#REF!</f>
        <v>#REF!</v>
      </c>
      <c r="PHE90" s="205" t="e">
        <f>#REF!</f>
        <v>#REF!</v>
      </c>
      <c r="PHF90" s="205" t="e">
        <f>#REF!</f>
        <v>#REF!</v>
      </c>
      <c r="PHG90" s="205" t="e">
        <f>#REF!</f>
        <v>#REF!</v>
      </c>
      <c r="PHH90" s="205" t="e">
        <f>#REF!</f>
        <v>#REF!</v>
      </c>
      <c r="PHI90" s="205" t="e">
        <f>#REF!</f>
        <v>#REF!</v>
      </c>
      <c r="PHJ90" s="205" t="e">
        <f>#REF!</f>
        <v>#REF!</v>
      </c>
      <c r="PHK90" s="205" t="e">
        <f>#REF!</f>
        <v>#REF!</v>
      </c>
      <c r="PHL90" s="205" t="e">
        <f>#REF!</f>
        <v>#REF!</v>
      </c>
      <c r="PHM90" s="205" t="e">
        <f>#REF!</f>
        <v>#REF!</v>
      </c>
      <c r="PHN90" s="205" t="e">
        <f>#REF!</f>
        <v>#REF!</v>
      </c>
      <c r="PHO90" s="205" t="e">
        <f>#REF!</f>
        <v>#REF!</v>
      </c>
      <c r="PHP90" s="205" t="e">
        <f>#REF!</f>
        <v>#REF!</v>
      </c>
      <c r="PHQ90" s="205" t="e">
        <f>#REF!</f>
        <v>#REF!</v>
      </c>
      <c r="PHR90" s="205" t="e">
        <f>#REF!</f>
        <v>#REF!</v>
      </c>
      <c r="PHS90" s="205" t="e">
        <f>#REF!</f>
        <v>#REF!</v>
      </c>
      <c r="PHT90" s="205" t="e">
        <f>#REF!</f>
        <v>#REF!</v>
      </c>
      <c r="PHU90" s="205" t="e">
        <f>#REF!</f>
        <v>#REF!</v>
      </c>
      <c r="PHV90" s="205" t="e">
        <f>#REF!</f>
        <v>#REF!</v>
      </c>
      <c r="PHW90" s="205" t="e">
        <f>#REF!</f>
        <v>#REF!</v>
      </c>
      <c r="PHX90" s="205" t="e">
        <f>#REF!</f>
        <v>#REF!</v>
      </c>
      <c r="PHY90" s="205" t="e">
        <f>#REF!</f>
        <v>#REF!</v>
      </c>
      <c r="PHZ90" s="205" t="e">
        <f>#REF!</f>
        <v>#REF!</v>
      </c>
      <c r="PIA90" s="205" t="e">
        <f>#REF!</f>
        <v>#REF!</v>
      </c>
      <c r="PIB90" s="205" t="e">
        <f>#REF!</f>
        <v>#REF!</v>
      </c>
      <c r="PIC90" s="205" t="e">
        <f>#REF!</f>
        <v>#REF!</v>
      </c>
      <c r="PID90" s="205" t="e">
        <f>#REF!</f>
        <v>#REF!</v>
      </c>
      <c r="PIE90" s="205" t="e">
        <f>#REF!</f>
        <v>#REF!</v>
      </c>
      <c r="PIF90" s="205" t="e">
        <f>#REF!</f>
        <v>#REF!</v>
      </c>
      <c r="PIG90" s="205" t="e">
        <f>#REF!</f>
        <v>#REF!</v>
      </c>
      <c r="PIH90" s="205" t="e">
        <f>#REF!</f>
        <v>#REF!</v>
      </c>
      <c r="PII90" s="205" t="e">
        <f>#REF!</f>
        <v>#REF!</v>
      </c>
      <c r="PIJ90" s="205" t="e">
        <f>#REF!</f>
        <v>#REF!</v>
      </c>
      <c r="PIK90" s="205" t="e">
        <f>#REF!</f>
        <v>#REF!</v>
      </c>
      <c r="PIL90" s="205" t="e">
        <f>#REF!</f>
        <v>#REF!</v>
      </c>
      <c r="PIM90" s="205" t="e">
        <f>#REF!</f>
        <v>#REF!</v>
      </c>
      <c r="PIN90" s="205" t="e">
        <f>#REF!</f>
        <v>#REF!</v>
      </c>
      <c r="PIO90" s="205" t="e">
        <f>#REF!</f>
        <v>#REF!</v>
      </c>
      <c r="PIP90" s="205" t="e">
        <f>#REF!</f>
        <v>#REF!</v>
      </c>
      <c r="PIQ90" s="205" t="e">
        <f>#REF!</f>
        <v>#REF!</v>
      </c>
      <c r="PIR90" s="205" t="e">
        <f>#REF!</f>
        <v>#REF!</v>
      </c>
      <c r="PIS90" s="205" t="e">
        <f>#REF!</f>
        <v>#REF!</v>
      </c>
      <c r="PIT90" s="205" t="e">
        <f>#REF!</f>
        <v>#REF!</v>
      </c>
      <c r="PIU90" s="205" t="e">
        <f>#REF!</f>
        <v>#REF!</v>
      </c>
      <c r="PIV90" s="205" t="e">
        <f>#REF!</f>
        <v>#REF!</v>
      </c>
      <c r="PIW90" s="205" t="e">
        <f>#REF!</f>
        <v>#REF!</v>
      </c>
      <c r="PIX90" s="205" t="e">
        <f>#REF!</f>
        <v>#REF!</v>
      </c>
      <c r="PIY90" s="205" t="e">
        <f>#REF!</f>
        <v>#REF!</v>
      </c>
      <c r="PIZ90" s="205" t="e">
        <f>#REF!</f>
        <v>#REF!</v>
      </c>
      <c r="PJA90" s="205" t="e">
        <f>#REF!</f>
        <v>#REF!</v>
      </c>
      <c r="PJB90" s="205" t="e">
        <f>#REF!</f>
        <v>#REF!</v>
      </c>
      <c r="PJC90" s="205" t="e">
        <f>#REF!</f>
        <v>#REF!</v>
      </c>
      <c r="PJD90" s="205" t="e">
        <f>#REF!</f>
        <v>#REF!</v>
      </c>
      <c r="PJE90" s="205" t="e">
        <f>#REF!</f>
        <v>#REF!</v>
      </c>
      <c r="PJF90" s="205" t="e">
        <f>#REF!</f>
        <v>#REF!</v>
      </c>
      <c r="PJG90" s="205" t="e">
        <f>#REF!</f>
        <v>#REF!</v>
      </c>
      <c r="PJH90" s="205" t="e">
        <f>#REF!</f>
        <v>#REF!</v>
      </c>
      <c r="PJI90" s="205" t="e">
        <f>#REF!</f>
        <v>#REF!</v>
      </c>
      <c r="PJJ90" s="205" t="e">
        <f>#REF!</f>
        <v>#REF!</v>
      </c>
      <c r="PJK90" s="205" t="e">
        <f>#REF!</f>
        <v>#REF!</v>
      </c>
      <c r="PJL90" s="205" t="e">
        <f>#REF!</f>
        <v>#REF!</v>
      </c>
      <c r="PJM90" s="205" t="e">
        <f>#REF!</f>
        <v>#REF!</v>
      </c>
      <c r="PJN90" s="205" t="e">
        <f>#REF!</f>
        <v>#REF!</v>
      </c>
      <c r="PJO90" s="205" t="e">
        <f>#REF!</f>
        <v>#REF!</v>
      </c>
      <c r="PJP90" s="205" t="e">
        <f>#REF!</f>
        <v>#REF!</v>
      </c>
      <c r="PJQ90" s="205" t="e">
        <f>#REF!</f>
        <v>#REF!</v>
      </c>
      <c r="PJR90" s="205" t="e">
        <f>#REF!</f>
        <v>#REF!</v>
      </c>
      <c r="PJS90" s="205" t="e">
        <f>#REF!</f>
        <v>#REF!</v>
      </c>
      <c r="PJT90" s="205" t="e">
        <f>#REF!</f>
        <v>#REF!</v>
      </c>
      <c r="PJU90" s="205" t="e">
        <f>#REF!</f>
        <v>#REF!</v>
      </c>
      <c r="PJV90" s="205" t="e">
        <f>#REF!</f>
        <v>#REF!</v>
      </c>
      <c r="PJW90" s="205" t="e">
        <f>#REF!</f>
        <v>#REF!</v>
      </c>
      <c r="PJX90" s="205" t="e">
        <f>#REF!</f>
        <v>#REF!</v>
      </c>
      <c r="PJY90" s="205" t="e">
        <f>#REF!</f>
        <v>#REF!</v>
      </c>
      <c r="PJZ90" s="205" t="e">
        <f>#REF!</f>
        <v>#REF!</v>
      </c>
      <c r="PKA90" s="205" t="e">
        <f>#REF!</f>
        <v>#REF!</v>
      </c>
      <c r="PKB90" s="205" t="e">
        <f>#REF!</f>
        <v>#REF!</v>
      </c>
      <c r="PKC90" s="205" t="e">
        <f>#REF!</f>
        <v>#REF!</v>
      </c>
      <c r="PKD90" s="205" t="e">
        <f>#REF!</f>
        <v>#REF!</v>
      </c>
      <c r="PKE90" s="205" t="e">
        <f>#REF!</f>
        <v>#REF!</v>
      </c>
      <c r="PKF90" s="205" t="e">
        <f>#REF!</f>
        <v>#REF!</v>
      </c>
      <c r="PKG90" s="205" t="e">
        <f>#REF!</f>
        <v>#REF!</v>
      </c>
      <c r="PKH90" s="205" t="e">
        <f>#REF!</f>
        <v>#REF!</v>
      </c>
      <c r="PKI90" s="205" t="e">
        <f>#REF!</f>
        <v>#REF!</v>
      </c>
      <c r="PKJ90" s="205" t="e">
        <f>#REF!</f>
        <v>#REF!</v>
      </c>
      <c r="PKK90" s="205" t="e">
        <f>#REF!</f>
        <v>#REF!</v>
      </c>
      <c r="PKL90" s="205" t="e">
        <f>#REF!</f>
        <v>#REF!</v>
      </c>
      <c r="PKM90" s="205" t="e">
        <f>#REF!</f>
        <v>#REF!</v>
      </c>
      <c r="PKN90" s="205" t="e">
        <f>#REF!</f>
        <v>#REF!</v>
      </c>
      <c r="PKO90" s="205" t="e">
        <f>#REF!</f>
        <v>#REF!</v>
      </c>
      <c r="PKP90" s="205" t="e">
        <f>#REF!</f>
        <v>#REF!</v>
      </c>
      <c r="PKQ90" s="205" t="e">
        <f>#REF!</f>
        <v>#REF!</v>
      </c>
      <c r="PKR90" s="205" t="e">
        <f>#REF!</f>
        <v>#REF!</v>
      </c>
      <c r="PKS90" s="205" t="e">
        <f>#REF!</f>
        <v>#REF!</v>
      </c>
      <c r="PKT90" s="205" t="e">
        <f>#REF!</f>
        <v>#REF!</v>
      </c>
      <c r="PKU90" s="205" t="e">
        <f>#REF!</f>
        <v>#REF!</v>
      </c>
      <c r="PKV90" s="205" t="e">
        <f>#REF!</f>
        <v>#REF!</v>
      </c>
      <c r="PKW90" s="205" t="e">
        <f>#REF!</f>
        <v>#REF!</v>
      </c>
      <c r="PKX90" s="205" t="e">
        <f>#REF!</f>
        <v>#REF!</v>
      </c>
      <c r="PKY90" s="205" t="e">
        <f>#REF!</f>
        <v>#REF!</v>
      </c>
      <c r="PKZ90" s="205" t="e">
        <f>#REF!</f>
        <v>#REF!</v>
      </c>
      <c r="PLA90" s="205" t="e">
        <f>#REF!</f>
        <v>#REF!</v>
      </c>
      <c r="PLB90" s="205" t="e">
        <f>#REF!</f>
        <v>#REF!</v>
      </c>
      <c r="PLC90" s="205" t="e">
        <f>#REF!</f>
        <v>#REF!</v>
      </c>
      <c r="PLD90" s="205" t="e">
        <f>#REF!</f>
        <v>#REF!</v>
      </c>
      <c r="PLE90" s="205" t="e">
        <f>#REF!</f>
        <v>#REF!</v>
      </c>
      <c r="PLF90" s="205" t="e">
        <f>#REF!</f>
        <v>#REF!</v>
      </c>
      <c r="PLG90" s="205" t="e">
        <f>#REF!</f>
        <v>#REF!</v>
      </c>
      <c r="PLH90" s="205" t="e">
        <f>#REF!</f>
        <v>#REF!</v>
      </c>
      <c r="PLI90" s="205" t="e">
        <f>#REF!</f>
        <v>#REF!</v>
      </c>
      <c r="PLJ90" s="205" t="e">
        <f>#REF!</f>
        <v>#REF!</v>
      </c>
      <c r="PLK90" s="205" t="e">
        <f>#REF!</f>
        <v>#REF!</v>
      </c>
      <c r="PLL90" s="205" t="e">
        <f>#REF!</f>
        <v>#REF!</v>
      </c>
      <c r="PLM90" s="205" t="e">
        <f>#REF!</f>
        <v>#REF!</v>
      </c>
      <c r="PLN90" s="205" t="e">
        <f>#REF!</f>
        <v>#REF!</v>
      </c>
      <c r="PLO90" s="205" t="e">
        <f>#REF!</f>
        <v>#REF!</v>
      </c>
      <c r="PLP90" s="205" t="e">
        <f>#REF!</f>
        <v>#REF!</v>
      </c>
      <c r="PLQ90" s="205" t="e">
        <f>#REF!</f>
        <v>#REF!</v>
      </c>
      <c r="PLR90" s="205" t="e">
        <f>#REF!</f>
        <v>#REF!</v>
      </c>
      <c r="PLS90" s="205" t="e">
        <f>#REF!</f>
        <v>#REF!</v>
      </c>
      <c r="PLT90" s="205" t="e">
        <f>#REF!</f>
        <v>#REF!</v>
      </c>
      <c r="PLU90" s="205" t="e">
        <f>#REF!</f>
        <v>#REF!</v>
      </c>
      <c r="PLV90" s="205" t="e">
        <f>#REF!</f>
        <v>#REF!</v>
      </c>
      <c r="PLW90" s="205" t="e">
        <f>#REF!</f>
        <v>#REF!</v>
      </c>
      <c r="PLX90" s="205" t="e">
        <f>#REF!</f>
        <v>#REF!</v>
      </c>
      <c r="PLY90" s="205" t="e">
        <f>#REF!</f>
        <v>#REF!</v>
      </c>
      <c r="PLZ90" s="205" t="e">
        <f>#REF!</f>
        <v>#REF!</v>
      </c>
      <c r="PMA90" s="205" t="e">
        <f>#REF!</f>
        <v>#REF!</v>
      </c>
      <c r="PMB90" s="205" t="e">
        <f>#REF!</f>
        <v>#REF!</v>
      </c>
      <c r="PMC90" s="205" t="e">
        <f>#REF!</f>
        <v>#REF!</v>
      </c>
      <c r="PMD90" s="205" t="e">
        <f>#REF!</f>
        <v>#REF!</v>
      </c>
      <c r="PME90" s="205" t="e">
        <f>#REF!</f>
        <v>#REF!</v>
      </c>
      <c r="PMF90" s="205" t="e">
        <f>#REF!</f>
        <v>#REF!</v>
      </c>
      <c r="PMG90" s="205" t="e">
        <f>#REF!</f>
        <v>#REF!</v>
      </c>
      <c r="PMH90" s="205" t="e">
        <f>#REF!</f>
        <v>#REF!</v>
      </c>
      <c r="PMI90" s="205" t="e">
        <f>#REF!</f>
        <v>#REF!</v>
      </c>
      <c r="PMJ90" s="205" t="e">
        <f>#REF!</f>
        <v>#REF!</v>
      </c>
      <c r="PMK90" s="205" t="e">
        <f>#REF!</f>
        <v>#REF!</v>
      </c>
      <c r="PML90" s="205" t="e">
        <f>#REF!</f>
        <v>#REF!</v>
      </c>
      <c r="PMM90" s="205" t="e">
        <f>#REF!</f>
        <v>#REF!</v>
      </c>
      <c r="PMN90" s="205" t="e">
        <f>#REF!</f>
        <v>#REF!</v>
      </c>
      <c r="PMO90" s="205" t="e">
        <f>#REF!</f>
        <v>#REF!</v>
      </c>
      <c r="PMP90" s="205" t="e">
        <f>#REF!</f>
        <v>#REF!</v>
      </c>
      <c r="PMQ90" s="205" t="e">
        <f>#REF!</f>
        <v>#REF!</v>
      </c>
      <c r="PMR90" s="205" t="e">
        <f>#REF!</f>
        <v>#REF!</v>
      </c>
      <c r="PMS90" s="205" t="e">
        <f>#REF!</f>
        <v>#REF!</v>
      </c>
      <c r="PMT90" s="205" t="e">
        <f>#REF!</f>
        <v>#REF!</v>
      </c>
      <c r="PMU90" s="205" t="e">
        <f>#REF!</f>
        <v>#REF!</v>
      </c>
      <c r="PMV90" s="205" t="e">
        <f>#REF!</f>
        <v>#REF!</v>
      </c>
      <c r="PMW90" s="205" t="e">
        <f>#REF!</f>
        <v>#REF!</v>
      </c>
      <c r="PMX90" s="205" t="e">
        <f>#REF!</f>
        <v>#REF!</v>
      </c>
      <c r="PMY90" s="205" t="e">
        <f>#REF!</f>
        <v>#REF!</v>
      </c>
      <c r="PMZ90" s="205" t="e">
        <f>#REF!</f>
        <v>#REF!</v>
      </c>
      <c r="PNA90" s="205" t="e">
        <f>#REF!</f>
        <v>#REF!</v>
      </c>
      <c r="PNB90" s="205" t="e">
        <f>#REF!</f>
        <v>#REF!</v>
      </c>
      <c r="PNC90" s="205" t="e">
        <f>#REF!</f>
        <v>#REF!</v>
      </c>
      <c r="PND90" s="205" t="e">
        <f>#REF!</f>
        <v>#REF!</v>
      </c>
      <c r="PNE90" s="205" t="e">
        <f>#REF!</f>
        <v>#REF!</v>
      </c>
      <c r="PNF90" s="205" t="e">
        <f>#REF!</f>
        <v>#REF!</v>
      </c>
      <c r="PNG90" s="205" t="e">
        <f>#REF!</f>
        <v>#REF!</v>
      </c>
      <c r="PNH90" s="205" t="e">
        <f>#REF!</f>
        <v>#REF!</v>
      </c>
      <c r="PNI90" s="205" t="e">
        <f>#REF!</f>
        <v>#REF!</v>
      </c>
      <c r="PNJ90" s="205" t="e">
        <f>#REF!</f>
        <v>#REF!</v>
      </c>
      <c r="PNK90" s="205" t="e">
        <f>#REF!</f>
        <v>#REF!</v>
      </c>
      <c r="PNL90" s="205" t="e">
        <f>#REF!</f>
        <v>#REF!</v>
      </c>
      <c r="PNM90" s="205" t="e">
        <f>#REF!</f>
        <v>#REF!</v>
      </c>
      <c r="PNN90" s="205" t="e">
        <f>#REF!</f>
        <v>#REF!</v>
      </c>
      <c r="PNO90" s="205" t="e">
        <f>#REF!</f>
        <v>#REF!</v>
      </c>
      <c r="PNP90" s="205" t="e">
        <f>#REF!</f>
        <v>#REF!</v>
      </c>
      <c r="PNQ90" s="205" t="e">
        <f>#REF!</f>
        <v>#REF!</v>
      </c>
      <c r="PNR90" s="205" t="e">
        <f>#REF!</f>
        <v>#REF!</v>
      </c>
      <c r="PNS90" s="205" t="e">
        <f>#REF!</f>
        <v>#REF!</v>
      </c>
      <c r="PNT90" s="205" t="e">
        <f>#REF!</f>
        <v>#REF!</v>
      </c>
      <c r="PNU90" s="205" t="e">
        <f>#REF!</f>
        <v>#REF!</v>
      </c>
      <c r="PNV90" s="205" t="e">
        <f>#REF!</f>
        <v>#REF!</v>
      </c>
      <c r="PNW90" s="205" t="e">
        <f>#REF!</f>
        <v>#REF!</v>
      </c>
      <c r="PNX90" s="205" t="e">
        <f>#REF!</f>
        <v>#REF!</v>
      </c>
      <c r="PNY90" s="205" t="e">
        <f>#REF!</f>
        <v>#REF!</v>
      </c>
      <c r="PNZ90" s="205" t="e">
        <f>#REF!</f>
        <v>#REF!</v>
      </c>
      <c r="POA90" s="205" t="e">
        <f>#REF!</f>
        <v>#REF!</v>
      </c>
      <c r="POB90" s="205" t="e">
        <f>#REF!</f>
        <v>#REF!</v>
      </c>
      <c r="POC90" s="205" t="e">
        <f>#REF!</f>
        <v>#REF!</v>
      </c>
      <c r="POD90" s="205" t="e">
        <f>#REF!</f>
        <v>#REF!</v>
      </c>
      <c r="POE90" s="205" t="e">
        <f>#REF!</f>
        <v>#REF!</v>
      </c>
      <c r="POF90" s="205" t="e">
        <f>#REF!</f>
        <v>#REF!</v>
      </c>
      <c r="POG90" s="205" t="e">
        <f>#REF!</f>
        <v>#REF!</v>
      </c>
      <c r="POH90" s="205" t="e">
        <f>#REF!</f>
        <v>#REF!</v>
      </c>
      <c r="POI90" s="205" t="e">
        <f>#REF!</f>
        <v>#REF!</v>
      </c>
      <c r="POJ90" s="205" t="e">
        <f>#REF!</f>
        <v>#REF!</v>
      </c>
      <c r="POK90" s="205" t="e">
        <f>#REF!</f>
        <v>#REF!</v>
      </c>
      <c r="POL90" s="205" t="e">
        <f>#REF!</f>
        <v>#REF!</v>
      </c>
      <c r="POM90" s="205" t="e">
        <f>#REF!</f>
        <v>#REF!</v>
      </c>
      <c r="PON90" s="205" t="e">
        <f>#REF!</f>
        <v>#REF!</v>
      </c>
      <c r="POO90" s="205" t="e">
        <f>#REF!</f>
        <v>#REF!</v>
      </c>
      <c r="POP90" s="205" t="e">
        <f>#REF!</f>
        <v>#REF!</v>
      </c>
      <c r="POQ90" s="205" t="e">
        <f>#REF!</f>
        <v>#REF!</v>
      </c>
      <c r="POR90" s="205" t="e">
        <f>#REF!</f>
        <v>#REF!</v>
      </c>
      <c r="POS90" s="205" t="e">
        <f>#REF!</f>
        <v>#REF!</v>
      </c>
      <c r="POT90" s="205" t="e">
        <f>#REF!</f>
        <v>#REF!</v>
      </c>
      <c r="POU90" s="205" t="e">
        <f>#REF!</f>
        <v>#REF!</v>
      </c>
      <c r="POV90" s="205" t="e">
        <f>#REF!</f>
        <v>#REF!</v>
      </c>
      <c r="POW90" s="205" t="e">
        <f>#REF!</f>
        <v>#REF!</v>
      </c>
      <c r="POX90" s="205" t="e">
        <f>#REF!</f>
        <v>#REF!</v>
      </c>
      <c r="POY90" s="205" t="e">
        <f>#REF!</f>
        <v>#REF!</v>
      </c>
      <c r="POZ90" s="205" t="e">
        <f>#REF!</f>
        <v>#REF!</v>
      </c>
      <c r="PPA90" s="205" t="e">
        <f>#REF!</f>
        <v>#REF!</v>
      </c>
      <c r="PPB90" s="205" t="e">
        <f>#REF!</f>
        <v>#REF!</v>
      </c>
      <c r="PPC90" s="205" t="e">
        <f>#REF!</f>
        <v>#REF!</v>
      </c>
      <c r="PPD90" s="205" t="e">
        <f>#REF!</f>
        <v>#REF!</v>
      </c>
      <c r="PPE90" s="205" t="e">
        <f>#REF!</f>
        <v>#REF!</v>
      </c>
      <c r="PPF90" s="205" t="e">
        <f>#REF!</f>
        <v>#REF!</v>
      </c>
      <c r="PPG90" s="205" t="e">
        <f>#REF!</f>
        <v>#REF!</v>
      </c>
      <c r="PPH90" s="205" t="e">
        <f>#REF!</f>
        <v>#REF!</v>
      </c>
      <c r="PPI90" s="205" t="e">
        <f>#REF!</f>
        <v>#REF!</v>
      </c>
      <c r="PPJ90" s="205" t="e">
        <f>#REF!</f>
        <v>#REF!</v>
      </c>
      <c r="PPK90" s="205" t="e">
        <f>#REF!</f>
        <v>#REF!</v>
      </c>
      <c r="PPL90" s="205" t="e">
        <f>#REF!</f>
        <v>#REF!</v>
      </c>
      <c r="PPM90" s="205" t="e">
        <f>#REF!</f>
        <v>#REF!</v>
      </c>
      <c r="PPN90" s="205" t="e">
        <f>#REF!</f>
        <v>#REF!</v>
      </c>
      <c r="PPO90" s="205" t="e">
        <f>#REF!</f>
        <v>#REF!</v>
      </c>
      <c r="PPP90" s="205" t="e">
        <f>#REF!</f>
        <v>#REF!</v>
      </c>
      <c r="PPQ90" s="205" t="e">
        <f>#REF!</f>
        <v>#REF!</v>
      </c>
      <c r="PPR90" s="205" t="e">
        <f>#REF!</f>
        <v>#REF!</v>
      </c>
      <c r="PPS90" s="205" t="e">
        <f>#REF!</f>
        <v>#REF!</v>
      </c>
      <c r="PPT90" s="205" t="e">
        <f>#REF!</f>
        <v>#REF!</v>
      </c>
      <c r="PPU90" s="205" t="e">
        <f>#REF!</f>
        <v>#REF!</v>
      </c>
      <c r="PPV90" s="205" t="e">
        <f>#REF!</f>
        <v>#REF!</v>
      </c>
      <c r="PPW90" s="205" t="e">
        <f>#REF!</f>
        <v>#REF!</v>
      </c>
      <c r="PPX90" s="205" t="e">
        <f>#REF!</f>
        <v>#REF!</v>
      </c>
      <c r="PPY90" s="205" t="e">
        <f>#REF!</f>
        <v>#REF!</v>
      </c>
      <c r="PPZ90" s="205" t="e">
        <f>#REF!</f>
        <v>#REF!</v>
      </c>
      <c r="PQA90" s="205" t="e">
        <f>#REF!</f>
        <v>#REF!</v>
      </c>
      <c r="PQB90" s="205" t="e">
        <f>#REF!</f>
        <v>#REF!</v>
      </c>
      <c r="PQC90" s="205" t="e">
        <f>#REF!</f>
        <v>#REF!</v>
      </c>
      <c r="PQD90" s="205" t="e">
        <f>#REF!</f>
        <v>#REF!</v>
      </c>
      <c r="PQE90" s="205" t="e">
        <f>#REF!</f>
        <v>#REF!</v>
      </c>
      <c r="PQF90" s="205" t="e">
        <f>#REF!</f>
        <v>#REF!</v>
      </c>
      <c r="PQG90" s="205" t="e">
        <f>#REF!</f>
        <v>#REF!</v>
      </c>
      <c r="PQH90" s="205" t="e">
        <f>#REF!</f>
        <v>#REF!</v>
      </c>
      <c r="PQI90" s="205" t="e">
        <f>#REF!</f>
        <v>#REF!</v>
      </c>
      <c r="PQJ90" s="205" t="e">
        <f>#REF!</f>
        <v>#REF!</v>
      </c>
      <c r="PQK90" s="205" t="e">
        <f>#REF!</f>
        <v>#REF!</v>
      </c>
      <c r="PQL90" s="205" t="e">
        <f>#REF!</f>
        <v>#REF!</v>
      </c>
      <c r="PQM90" s="205" t="e">
        <f>#REF!</f>
        <v>#REF!</v>
      </c>
      <c r="PQN90" s="205" t="e">
        <f>#REF!</f>
        <v>#REF!</v>
      </c>
      <c r="PQO90" s="205" t="e">
        <f>#REF!</f>
        <v>#REF!</v>
      </c>
      <c r="PQP90" s="205" t="e">
        <f>#REF!</f>
        <v>#REF!</v>
      </c>
      <c r="PQQ90" s="205" t="e">
        <f>#REF!</f>
        <v>#REF!</v>
      </c>
      <c r="PQR90" s="205" t="e">
        <f>#REF!</f>
        <v>#REF!</v>
      </c>
      <c r="PQS90" s="205" t="e">
        <f>#REF!</f>
        <v>#REF!</v>
      </c>
      <c r="PQT90" s="205" t="e">
        <f>#REF!</f>
        <v>#REF!</v>
      </c>
      <c r="PQU90" s="205" t="e">
        <f>#REF!</f>
        <v>#REF!</v>
      </c>
      <c r="PQV90" s="205" t="e">
        <f>#REF!</f>
        <v>#REF!</v>
      </c>
      <c r="PQW90" s="205" t="e">
        <f>#REF!</f>
        <v>#REF!</v>
      </c>
      <c r="PQX90" s="205" t="e">
        <f>#REF!</f>
        <v>#REF!</v>
      </c>
      <c r="PQY90" s="205" t="e">
        <f>#REF!</f>
        <v>#REF!</v>
      </c>
      <c r="PQZ90" s="205" t="e">
        <f>#REF!</f>
        <v>#REF!</v>
      </c>
      <c r="PRA90" s="205" t="e">
        <f>#REF!</f>
        <v>#REF!</v>
      </c>
      <c r="PRB90" s="205" t="e">
        <f>#REF!</f>
        <v>#REF!</v>
      </c>
      <c r="PRC90" s="205" t="e">
        <f>#REF!</f>
        <v>#REF!</v>
      </c>
      <c r="PRD90" s="205" t="e">
        <f>#REF!</f>
        <v>#REF!</v>
      </c>
      <c r="PRE90" s="205" t="e">
        <f>#REF!</f>
        <v>#REF!</v>
      </c>
      <c r="PRF90" s="205" t="e">
        <f>#REF!</f>
        <v>#REF!</v>
      </c>
      <c r="PRG90" s="205" t="e">
        <f>#REF!</f>
        <v>#REF!</v>
      </c>
      <c r="PRH90" s="205" t="e">
        <f>#REF!</f>
        <v>#REF!</v>
      </c>
      <c r="PRI90" s="205" t="e">
        <f>#REF!</f>
        <v>#REF!</v>
      </c>
      <c r="PRJ90" s="205" t="e">
        <f>#REF!</f>
        <v>#REF!</v>
      </c>
      <c r="PRK90" s="205" t="e">
        <f>#REF!</f>
        <v>#REF!</v>
      </c>
      <c r="PRL90" s="205" t="e">
        <f>#REF!</f>
        <v>#REF!</v>
      </c>
      <c r="PRM90" s="205" t="e">
        <f>#REF!</f>
        <v>#REF!</v>
      </c>
      <c r="PRN90" s="205" t="e">
        <f>#REF!</f>
        <v>#REF!</v>
      </c>
      <c r="PRO90" s="205" t="e">
        <f>#REF!</f>
        <v>#REF!</v>
      </c>
      <c r="PRP90" s="205" t="e">
        <f>#REF!</f>
        <v>#REF!</v>
      </c>
      <c r="PRQ90" s="205" t="e">
        <f>#REF!</f>
        <v>#REF!</v>
      </c>
      <c r="PRR90" s="205" t="e">
        <f>#REF!</f>
        <v>#REF!</v>
      </c>
      <c r="PRS90" s="205" t="e">
        <f>#REF!</f>
        <v>#REF!</v>
      </c>
      <c r="PRT90" s="205" t="e">
        <f>#REF!</f>
        <v>#REF!</v>
      </c>
      <c r="PRU90" s="205" t="e">
        <f>#REF!</f>
        <v>#REF!</v>
      </c>
      <c r="PRV90" s="205" t="e">
        <f>#REF!</f>
        <v>#REF!</v>
      </c>
      <c r="PRW90" s="205" t="e">
        <f>#REF!</f>
        <v>#REF!</v>
      </c>
      <c r="PRX90" s="205" t="e">
        <f>#REF!</f>
        <v>#REF!</v>
      </c>
      <c r="PRY90" s="205" t="e">
        <f>#REF!</f>
        <v>#REF!</v>
      </c>
      <c r="PRZ90" s="205" t="e">
        <f>#REF!</f>
        <v>#REF!</v>
      </c>
      <c r="PSA90" s="205" t="e">
        <f>#REF!</f>
        <v>#REF!</v>
      </c>
      <c r="PSB90" s="205" t="e">
        <f>#REF!</f>
        <v>#REF!</v>
      </c>
      <c r="PSC90" s="205" t="e">
        <f>#REF!</f>
        <v>#REF!</v>
      </c>
      <c r="PSD90" s="205" t="e">
        <f>#REF!</f>
        <v>#REF!</v>
      </c>
      <c r="PSE90" s="205" t="e">
        <f>#REF!</f>
        <v>#REF!</v>
      </c>
      <c r="PSF90" s="205" t="e">
        <f>#REF!</f>
        <v>#REF!</v>
      </c>
      <c r="PSG90" s="205" t="e">
        <f>#REF!</f>
        <v>#REF!</v>
      </c>
      <c r="PSH90" s="205" t="e">
        <f>#REF!</f>
        <v>#REF!</v>
      </c>
      <c r="PSI90" s="205" t="e">
        <f>#REF!</f>
        <v>#REF!</v>
      </c>
      <c r="PSJ90" s="205" t="e">
        <f>#REF!</f>
        <v>#REF!</v>
      </c>
      <c r="PSK90" s="205" t="e">
        <f>#REF!</f>
        <v>#REF!</v>
      </c>
      <c r="PSL90" s="205" t="e">
        <f>#REF!</f>
        <v>#REF!</v>
      </c>
      <c r="PSM90" s="205" t="e">
        <f>#REF!</f>
        <v>#REF!</v>
      </c>
      <c r="PSN90" s="205" t="e">
        <f>#REF!</f>
        <v>#REF!</v>
      </c>
      <c r="PSO90" s="205" t="e">
        <f>#REF!</f>
        <v>#REF!</v>
      </c>
      <c r="PSP90" s="205" t="e">
        <f>#REF!</f>
        <v>#REF!</v>
      </c>
      <c r="PSQ90" s="205" t="e">
        <f>#REF!</f>
        <v>#REF!</v>
      </c>
      <c r="PSR90" s="205" t="e">
        <f>#REF!</f>
        <v>#REF!</v>
      </c>
      <c r="PSS90" s="205" t="e">
        <f>#REF!</f>
        <v>#REF!</v>
      </c>
      <c r="PST90" s="205" t="e">
        <f>#REF!</f>
        <v>#REF!</v>
      </c>
      <c r="PSU90" s="205" t="e">
        <f>#REF!</f>
        <v>#REF!</v>
      </c>
      <c r="PSV90" s="205" t="e">
        <f>#REF!</f>
        <v>#REF!</v>
      </c>
      <c r="PSW90" s="205" t="e">
        <f>#REF!</f>
        <v>#REF!</v>
      </c>
      <c r="PSX90" s="205" t="e">
        <f>#REF!</f>
        <v>#REF!</v>
      </c>
      <c r="PSY90" s="205" t="e">
        <f>#REF!</f>
        <v>#REF!</v>
      </c>
      <c r="PSZ90" s="205" t="e">
        <f>#REF!</f>
        <v>#REF!</v>
      </c>
      <c r="PTA90" s="205" t="e">
        <f>#REF!</f>
        <v>#REF!</v>
      </c>
      <c r="PTB90" s="205" t="e">
        <f>#REF!</f>
        <v>#REF!</v>
      </c>
      <c r="PTC90" s="205" t="e">
        <f>#REF!</f>
        <v>#REF!</v>
      </c>
      <c r="PTD90" s="205" t="e">
        <f>#REF!</f>
        <v>#REF!</v>
      </c>
      <c r="PTE90" s="205" t="e">
        <f>#REF!</f>
        <v>#REF!</v>
      </c>
      <c r="PTF90" s="205" t="e">
        <f>#REF!</f>
        <v>#REF!</v>
      </c>
      <c r="PTG90" s="205" t="e">
        <f>#REF!</f>
        <v>#REF!</v>
      </c>
      <c r="PTH90" s="205" t="e">
        <f>#REF!</f>
        <v>#REF!</v>
      </c>
      <c r="PTI90" s="205" t="e">
        <f>#REF!</f>
        <v>#REF!</v>
      </c>
      <c r="PTJ90" s="205" t="e">
        <f>#REF!</f>
        <v>#REF!</v>
      </c>
      <c r="PTK90" s="205" t="e">
        <f>#REF!</f>
        <v>#REF!</v>
      </c>
      <c r="PTL90" s="205" t="e">
        <f>#REF!</f>
        <v>#REF!</v>
      </c>
      <c r="PTM90" s="205" t="e">
        <f>#REF!</f>
        <v>#REF!</v>
      </c>
      <c r="PTN90" s="205" t="e">
        <f>#REF!</f>
        <v>#REF!</v>
      </c>
      <c r="PTO90" s="205" t="e">
        <f>#REF!</f>
        <v>#REF!</v>
      </c>
      <c r="PTP90" s="205" t="e">
        <f>#REF!</f>
        <v>#REF!</v>
      </c>
      <c r="PTQ90" s="205" t="e">
        <f>#REF!</f>
        <v>#REF!</v>
      </c>
      <c r="PTR90" s="205" t="e">
        <f>#REF!</f>
        <v>#REF!</v>
      </c>
      <c r="PTS90" s="205" t="e">
        <f>#REF!</f>
        <v>#REF!</v>
      </c>
      <c r="PTT90" s="205" t="e">
        <f>#REF!</f>
        <v>#REF!</v>
      </c>
      <c r="PTU90" s="205" t="e">
        <f>#REF!</f>
        <v>#REF!</v>
      </c>
      <c r="PTV90" s="205" t="e">
        <f>#REF!</f>
        <v>#REF!</v>
      </c>
      <c r="PTW90" s="205" t="e">
        <f>#REF!</f>
        <v>#REF!</v>
      </c>
      <c r="PTX90" s="205" t="e">
        <f>#REF!</f>
        <v>#REF!</v>
      </c>
      <c r="PTY90" s="205" t="e">
        <f>#REF!</f>
        <v>#REF!</v>
      </c>
      <c r="PTZ90" s="205" t="e">
        <f>#REF!</f>
        <v>#REF!</v>
      </c>
      <c r="PUA90" s="205" t="e">
        <f>#REF!</f>
        <v>#REF!</v>
      </c>
      <c r="PUB90" s="205" t="e">
        <f>#REF!</f>
        <v>#REF!</v>
      </c>
      <c r="PUC90" s="205" t="e">
        <f>#REF!</f>
        <v>#REF!</v>
      </c>
      <c r="PUD90" s="205" t="e">
        <f>#REF!</f>
        <v>#REF!</v>
      </c>
      <c r="PUE90" s="205" t="e">
        <f>#REF!</f>
        <v>#REF!</v>
      </c>
      <c r="PUF90" s="205" t="e">
        <f>#REF!</f>
        <v>#REF!</v>
      </c>
      <c r="PUG90" s="205" t="e">
        <f>#REF!</f>
        <v>#REF!</v>
      </c>
      <c r="PUH90" s="205" t="e">
        <f>#REF!</f>
        <v>#REF!</v>
      </c>
      <c r="PUI90" s="205" t="e">
        <f>#REF!</f>
        <v>#REF!</v>
      </c>
      <c r="PUJ90" s="205" t="e">
        <f>#REF!</f>
        <v>#REF!</v>
      </c>
      <c r="PUK90" s="205" t="e">
        <f>#REF!</f>
        <v>#REF!</v>
      </c>
      <c r="PUL90" s="205" t="e">
        <f>#REF!</f>
        <v>#REF!</v>
      </c>
      <c r="PUM90" s="205" t="e">
        <f>#REF!</f>
        <v>#REF!</v>
      </c>
      <c r="PUN90" s="205" t="e">
        <f>#REF!</f>
        <v>#REF!</v>
      </c>
      <c r="PUO90" s="205" t="e">
        <f>#REF!</f>
        <v>#REF!</v>
      </c>
      <c r="PUP90" s="205" t="e">
        <f>#REF!</f>
        <v>#REF!</v>
      </c>
      <c r="PUQ90" s="205" t="e">
        <f>#REF!</f>
        <v>#REF!</v>
      </c>
      <c r="PUR90" s="205" t="e">
        <f>#REF!</f>
        <v>#REF!</v>
      </c>
      <c r="PUS90" s="205" t="e">
        <f>#REF!</f>
        <v>#REF!</v>
      </c>
      <c r="PUT90" s="205" t="e">
        <f>#REF!</f>
        <v>#REF!</v>
      </c>
      <c r="PUU90" s="205" t="e">
        <f>#REF!</f>
        <v>#REF!</v>
      </c>
      <c r="PUV90" s="205" t="e">
        <f>#REF!</f>
        <v>#REF!</v>
      </c>
      <c r="PUW90" s="205" t="e">
        <f>#REF!</f>
        <v>#REF!</v>
      </c>
      <c r="PUX90" s="205" t="e">
        <f>#REF!</f>
        <v>#REF!</v>
      </c>
      <c r="PUY90" s="205" t="e">
        <f>#REF!</f>
        <v>#REF!</v>
      </c>
      <c r="PUZ90" s="205" t="e">
        <f>#REF!</f>
        <v>#REF!</v>
      </c>
      <c r="PVA90" s="205" t="e">
        <f>#REF!</f>
        <v>#REF!</v>
      </c>
      <c r="PVB90" s="205" t="e">
        <f>#REF!</f>
        <v>#REF!</v>
      </c>
      <c r="PVC90" s="205" t="e">
        <f>#REF!</f>
        <v>#REF!</v>
      </c>
      <c r="PVD90" s="205" t="e">
        <f>#REF!</f>
        <v>#REF!</v>
      </c>
      <c r="PVE90" s="205" t="e">
        <f>#REF!</f>
        <v>#REF!</v>
      </c>
      <c r="PVF90" s="205" t="e">
        <f>#REF!</f>
        <v>#REF!</v>
      </c>
      <c r="PVG90" s="205" t="e">
        <f>#REF!</f>
        <v>#REF!</v>
      </c>
      <c r="PVH90" s="205" t="e">
        <f>#REF!</f>
        <v>#REF!</v>
      </c>
      <c r="PVI90" s="205" t="e">
        <f>#REF!</f>
        <v>#REF!</v>
      </c>
      <c r="PVJ90" s="205" t="e">
        <f>#REF!</f>
        <v>#REF!</v>
      </c>
      <c r="PVK90" s="205" t="e">
        <f>#REF!</f>
        <v>#REF!</v>
      </c>
      <c r="PVL90" s="205" t="e">
        <f>#REF!</f>
        <v>#REF!</v>
      </c>
      <c r="PVM90" s="205" t="e">
        <f>#REF!</f>
        <v>#REF!</v>
      </c>
      <c r="PVN90" s="205" t="e">
        <f>#REF!</f>
        <v>#REF!</v>
      </c>
      <c r="PVO90" s="205" t="e">
        <f>#REF!</f>
        <v>#REF!</v>
      </c>
      <c r="PVP90" s="205" t="e">
        <f>#REF!</f>
        <v>#REF!</v>
      </c>
      <c r="PVQ90" s="205" t="e">
        <f>#REF!</f>
        <v>#REF!</v>
      </c>
      <c r="PVR90" s="205" t="e">
        <f>#REF!</f>
        <v>#REF!</v>
      </c>
      <c r="PVS90" s="205" t="e">
        <f>#REF!</f>
        <v>#REF!</v>
      </c>
      <c r="PVT90" s="205" t="e">
        <f>#REF!</f>
        <v>#REF!</v>
      </c>
      <c r="PVU90" s="205" t="e">
        <f>#REF!</f>
        <v>#REF!</v>
      </c>
      <c r="PVV90" s="205" t="e">
        <f>#REF!</f>
        <v>#REF!</v>
      </c>
      <c r="PVW90" s="205" t="e">
        <f>#REF!</f>
        <v>#REF!</v>
      </c>
      <c r="PVX90" s="205" t="e">
        <f>#REF!</f>
        <v>#REF!</v>
      </c>
      <c r="PVY90" s="205" t="e">
        <f>#REF!</f>
        <v>#REF!</v>
      </c>
      <c r="PVZ90" s="205" t="e">
        <f>#REF!</f>
        <v>#REF!</v>
      </c>
      <c r="PWA90" s="205" t="e">
        <f>#REF!</f>
        <v>#REF!</v>
      </c>
      <c r="PWB90" s="205" t="e">
        <f>#REF!</f>
        <v>#REF!</v>
      </c>
      <c r="PWC90" s="205" t="e">
        <f>#REF!</f>
        <v>#REF!</v>
      </c>
      <c r="PWD90" s="205" t="e">
        <f>#REF!</f>
        <v>#REF!</v>
      </c>
      <c r="PWE90" s="205" t="e">
        <f>#REF!</f>
        <v>#REF!</v>
      </c>
      <c r="PWF90" s="205" t="e">
        <f>#REF!</f>
        <v>#REF!</v>
      </c>
      <c r="PWG90" s="205" t="e">
        <f>#REF!</f>
        <v>#REF!</v>
      </c>
      <c r="PWH90" s="205" t="e">
        <f>#REF!</f>
        <v>#REF!</v>
      </c>
      <c r="PWI90" s="205" t="e">
        <f>#REF!</f>
        <v>#REF!</v>
      </c>
      <c r="PWJ90" s="205" t="e">
        <f>#REF!</f>
        <v>#REF!</v>
      </c>
      <c r="PWK90" s="205" t="e">
        <f>#REF!</f>
        <v>#REF!</v>
      </c>
      <c r="PWL90" s="205" t="e">
        <f>#REF!</f>
        <v>#REF!</v>
      </c>
      <c r="PWM90" s="205" t="e">
        <f>#REF!</f>
        <v>#REF!</v>
      </c>
      <c r="PWN90" s="205" t="e">
        <f>#REF!</f>
        <v>#REF!</v>
      </c>
      <c r="PWO90" s="205" t="e">
        <f>#REF!</f>
        <v>#REF!</v>
      </c>
      <c r="PWP90" s="205" t="e">
        <f>#REF!</f>
        <v>#REF!</v>
      </c>
      <c r="PWQ90" s="205" t="e">
        <f>#REF!</f>
        <v>#REF!</v>
      </c>
      <c r="PWR90" s="205" t="e">
        <f>#REF!</f>
        <v>#REF!</v>
      </c>
      <c r="PWS90" s="205" t="e">
        <f>#REF!</f>
        <v>#REF!</v>
      </c>
      <c r="PWT90" s="205" t="e">
        <f>#REF!</f>
        <v>#REF!</v>
      </c>
      <c r="PWU90" s="205" t="e">
        <f>#REF!</f>
        <v>#REF!</v>
      </c>
      <c r="PWV90" s="205" t="e">
        <f>#REF!</f>
        <v>#REF!</v>
      </c>
      <c r="PWW90" s="205" t="e">
        <f>#REF!</f>
        <v>#REF!</v>
      </c>
      <c r="PWX90" s="205" t="e">
        <f>#REF!</f>
        <v>#REF!</v>
      </c>
      <c r="PWY90" s="205" t="e">
        <f>#REF!</f>
        <v>#REF!</v>
      </c>
      <c r="PWZ90" s="205" t="e">
        <f>#REF!</f>
        <v>#REF!</v>
      </c>
      <c r="PXA90" s="205" t="e">
        <f>#REF!</f>
        <v>#REF!</v>
      </c>
      <c r="PXB90" s="205" t="e">
        <f>#REF!</f>
        <v>#REF!</v>
      </c>
      <c r="PXC90" s="205" t="e">
        <f>#REF!</f>
        <v>#REF!</v>
      </c>
      <c r="PXD90" s="205" t="e">
        <f>#REF!</f>
        <v>#REF!</v>
      </c>
      <c r="PXE90" s="205" t="e">
        <f>#REF!</f>
        <v>#REF!</v>
      </c>
      <c r="PXF90" s="205" t="e">
        <f>#REF!</f>
        <v>#REF!</v>
      </c>
      <c r="PXG90" s="205" t="e">
        <f>#REF!</f>
        <v>#REF!</v>
      </c>
      <c r="PXH90" s="205" t="e">
        <f>#REF!</f>
        <v>#REF!</v>
      </c>
      <c r="PXI90" s="205" t="e">
        <f>#REF!</f>
        <v>#REF!</v>
      </c>
      <c r="PXJ90" s="205" t="e">
        <f>#REF!</f>
        <v>#REF!</v>
      </c>
      <c r="PXK90" s="205" t="e">
        <f>#REF!</f>
        <v>#REF!</v>
      </c>
      <c r="PXL90" s="205" t="e">
        <f>#REF!</f>
        <v>#REF!</v>
      </c>
      <c r="PXM90" s="205" t="e">
        <f>#REF!</f>
        <v>#REF!</v>
      </c>
      <c r="PXN90" s="205" t="e">
        <f>#REF!</f>
        <v>#REF!</v>
      </c>
      <c r="PXO90" s="205" t="e">
        <f>#REF!</f>
        <v>#REF!</v>
      </c>
      <c r="PXP90" s="205" t="e">
        <f>#REF!</f>
        <v>#REF!</v>
      </c>
      <c r="PXQ90" s="205" t="e">
        <f>#REF!</f>
        <v>#REF!</v>
      </c>
      <c r="PXR90" s="205" t="e">
        <f>#REF!</f>
        <v>#REF!</v>
      </c>
      <c r="PXS90" s="205" t="e">
        <f>#REF!</f>
        <v>#REF!</v>
      </c>
      <c r="PXT90" s="205" t="e">
        <f>#REF!</f>
        <v>#REF!</v>
      </c>
      <c r="PXU90" s="205" t="e">
        <f>#REF!</f>
        <v>#REF!</v>
      </c>
      <c r="PXV90" s="205" t="e">
        <f>#REF!</f>
        <v>#REF!</v>
      </c>
      <c r="PXW90" s="205" t="e">
        <f>#REF!</f>
        <v>#REF!</v>
      </c>
      <c r="PXX90" s="205" t="e">
        <f>#REF!</f>
        <v>#REF!</v>
      </c>
      <c r="PXY90" s="205" t="e">
        <f>#REF!</f>
        <v>#REF!</v>
      </c>
      <c r="PXZ90" s="205" t="e">
        <f>#REF!</f>
        <v>#REF!</v>
      </c>
      <c r="PYA90" s="205" t="e">
        <f>#REF!</f>
        <v>#REF!</v>
      </c>
      <c r="PYB90" s="205" t="e">
        <f>#REF!</f>
        <v>#REF!</v>
      </c>
      <c r="PYC90" s="205" t="e">
        <f>#REF!</f>
        <v>#REF!</v>
      </c>
      <c r="PYD90" s="205" t="e">
        <f>#REF!</f>
        <v>#REF!</v>
      </c>
      <c r="PYE90" s="205" t="e">
        <f>#REF!</f>
        <v>#REF!</v>
      </c>
      <c r="PYF90" s="205" t="e">
        <f>#REF!</f>
        <v>#REF!</v>
      </c>
      <c r="PYG90" s="205" t="e">
        <f>#REF!</f>
        <v>#REF!</v>
      </c>
      <c r="PYH90" s="205" t="e">
        <f>#REF!</f>
        <v>#REF!</v>
      </c>
      <c r="PYI90" s="205" t="e">
        <f>#REF!</f>
        <v>#REF!</v>
      </c>
      <c r="PYJ90" s="205" t="e">
        <f>#REF!</f>
        <v>#REF!</v>
      </c>
      <c r="PYK90" s="205" t="e">
        <f>#REF!</f>
        <v>#REF!</v>
      </c>
      <c r="PYL90" s="205" t="e">
        <f>#REF!</f>
        <v>#REF!</v>
      </c>
      <c r="PYM90" s="205" t="e">
        <f>#REF!</f>
        <v>#REF!</v>
      </c>
      <c r="PYN90" s="205" t="e">
        <f>#REF!</f>
        <v>#REF!</v>
      </c>
      <c r="PYO90" s="205" t="e">
        <f>#REF!</f>
        <v>#REF!</v>
      </c>
      <c r="PYP90" s="205" t="e">
        <f>#REF!</f>
        <v>#REF!</v>
      </c>
      <c r="PYQ90" s="205" t="e">
        <f>#REF!</f>
        <v>#REF!</v>
      </c>
      <c r="PYR90" s="205" t="e">
        <f>#REF!</f>
        <v>#REF!</v>
      </c>
      <c r="PYS90" s="205" t="e">
        <f>#REF!</f>
        <v>#REF!</v>
      </c>
      <c r="PYT90" s="205" t="e">
        <f>#REF!</f>
        <v>#REF!</v>
      </c>
      <c r="PYU90" s="205" t="e">
        <f>#REF!</f>
        <v>#REF!</v>
      </c>
      <c r="PYV90" s="205" t="e">
        <f>#REF!</f>
        <v>#REF!</v>
      </c>
      <c r="PYW90" s="205" t="e">
        <f>#REF!</f>
        <v>#REF!</v>
      </c>
      <c r="PYX90" s="205" t="e">
        <f>#REF!</f>
        <v>#REF!</v>
      </c>
      <c r="PYY90" s="205" t="e">
        <f>#REF!</f>
        <v>#REF!</v>
      </c>
      <c r="PYZ90" s="205" t="e">
        <f>#REF!</f>
        <v>#REF!</v>
      </c>
      <c r="PZA90" s="205" t="e">
        <f>#REF!</f>
        <v>#REF!</v>
      </c>
      <c r="PZB90" s="205" t="e">
        <f>#REF!</f>
        <v>#REF!</v>
      </c>
      <c r="PZC90" s="205" t="e">
        <f>#REF!</f>
        <v>#REF!</v>
      </c>
      <c r="PZD90" s="205" t="e">
        <f>#REF!</f>
        <v>#REF!</v>
      </c>
      <c r="PZE90" s="205" t="e">
        <f>#REF!</f>
        <v>#REF!</v>
      </c>
      <c r="PZF90" s="205" t="e">
        <f>#REF!</f>
        <v>#REF!</v>
      </c>
      <c r="PZG90" s="205" t="e">
        <f>#REF!</f>
        <v>#REF!</v>
      </c>
      <c r="PZH90" s="205" t="e">
        <f>#REF!</f>
        <v>#REF!</v>
      </c>
      <c r="PZI90" s="205" t="e">
        <f>#REF!</f>
        <v>#REF!</v>
      </c>
      <c r="PZJ90" s="205" t="e">
        <f>#REF!</f>
        <v>#REF!</v>
      </c>
      <c r="PZK90" s="205" t="e">
        <f>#REF!</f>
        <v>#REF!</v>
      </c>
      <c r="PZL90" s="205" t="e">
        <f>#REF!</f>
        <v>#REF!</v>
      </c>
      <c r="PZM90" s="205" t="e">
        <f>#REF!</f>
        <v>#REF!</v>
      </c>
      <c r="PZN90" s="205" t="e">
        <f>#REF!</f>
        <v>#REF!</v>
      </c>
      <c r="PZO90" s="205" t="e">
        <f>#REF!</f>
        <v>#REF!</v>
      </c>
      <c r="PZP90" s="205" t="e">
        <f>#REF!</f>
        <v>#REF!</v>
      </c>
      <c r="PZQ90" s="205" t="e">
        <f>#REF!</f>
        <v>#REF!</v>
      </c>
      <c r="PZR90" s="205" t="e">
        <f>#REF!</f>
        <v>#REF!</v>
      </c>
      <c r="PZS90" s="205" t="e">
        <f>#REF!</f>
        <v>#REF!</v>
      </c>
      <c r="PZT90" s="205" t="e">
        <f>#REF!</f>
        <v>#REF!</v>
      </c>
      <c r="PZU90" s="205" t="e">
        <f>#REF!</f>
        <v>#REF!</v>
      </c>
      <c r="PZV90" s="205" t="e">
        <f>#REF!</f>
        <v>#REF!</v>
      </c>
      <c r="PZW90" s="205" t="e">
        <f>#REF!</f>
        <v>#REF!</v>
      </c>
      <c r="PZX90" s="205" t="e">
        <f>#REF!</f>
        <v>#REF!</v>
      </c>
      <c r="PZY90" s="205" t="e">
        <f>#REF!</f>
        <v>#REF!</v>
      </c>
      <c r="PZZ90" s="205" t="e">
        <f>#REF!</f>
        <v>#REF!</v>
      </c>
      <c r="QAA90" s="205" t="e">
        <f>#REF!</f>
        <v>#REF!</v>
      </c>
      <c r="QAB90" s="205" t="e">
        <f>#REF!</f>
        <v>#REF!</v>
      </c>
      <c r="QAC90" s="205" t="e">
        <f>#REF!</f>
        <v>#REF!</v>
      </c>
      <c r="QAD90" s="205" t="e">
        <f>#REF!</f>
        <v>#REF!</v>
      </c>
      <c r="QAE90" s="205" t="e">
        <f>#REF!</f>
        <v>#REF!</v>
      </c>
      <c r="QAF90" s="205" t="e">
        <f>#REF!</f>
        <v>#REF!</v>
      </c>
      <c r="QAG90" s="205" t="e">
        <f>#REF!</f>
        <v>#REF!</v>
      </c>
      <c r="QAH90" s="205" t="e">
        <f>#REF!</f>
        <v>#REF!</v>
      </c>
      <c r="QAI90" s="205" t="e">
        <f>#REF!</f>
        <v>#REF!</v>
      </c>
      <c r="QAJ90" s="205" t="e">
        <f>#REF!</f>
        <v>#REF!</v>
      </c>
      <c r="QAK90" s="205" t="e">
        <f>#REF!</f>
        <v>#REF!</v>
      </c>
      <c r="QAL90" s="205" t="e">
        <f>#REF!</f>
        <v>#REF!</v>
      </c>
      <c r="QAM90" s="205" t="e">
        <f>#REF!</f>
        <v>#REF!</v>
      </c>
      <c r="QAN90" s="205" t="e">
        <f>#REF!</f>
        <v>#REF!</v>
      </c>
      <c r="QAO90" s="205" t="e">
        <f>#REF!</f>
        <v>#REF!</v>
      </c>
      <c r="QAP90" s="205" t="e">
        <f>#REF!</f>
        <v>#REF!</v>
      </c>
      <c r="QAQ90" s="205" t="e">
        <f>#REF!</f>
        <v>#REF!</v>
      </c>
      <c r="QAR90" s="205" t="e">
        <f>#REF!</f>
        <v>#REF!</v>
      </c>
      <c r="QAS90" s="205" t="e">
        <f>#REF!</f>
        <v>#REF!</v>
      </c>
      <c r="QAT90" s="205" t="e">
        <f>#REF!</f>
        <v>#REF!</v>
      </c>
      <c r="QAU90" s="205" t="e">
        <f>#REF!</f>
        <v>#REF!</v>
      </c>
      <c r="QAV90" s="205" t="e">
        <f>#REF!</f>
        <v>#REF!</v>
      </c>
      <c r="QAW90" s="205" t="e">
        <f>#REF!</f>
        <v>#REF!</v>
      </c>
      <c r="QAX90" s="205" t="e">
        <f>#REF!</f>
        <v>#REF!</v>
      </c>
      <c r="QAY90" s="205" t="e">
        <f>#REF!</f>
        <v>#REF!</v>
      </c>
      <c r="QAZ90" s="205" t="e">
        <f>#REF!</f>
        <v>#REF!</v>
      </c>
      <c r="QBA90" s="205" t="e">
        <f>#REF!</f>
        <v>#REF!</v>
      </c>
      <c r="QBB90" s="205" t="e">
        <f>#REF!</f>
        <v>#REF!</v>
      </c>
      <c r="QBC90" s="205" t="e">
        <f>#REF!</f>
        <v>#REF!</v>
      </c>
      <c r="QBD90" s="205" t="e">
        <f>#REF!</f>
        <v>#REF!</v>
      </c>
      <c r="QBE90" s="205" t="e">
        <f>#REF!</f>
        <v>#REF!</v>
      </c>
      <c r="QBF90" s="205" t="e">
        <f>#REF!</f>
        <v>#REF!</v>
      </c>
      <c r="QBG90" s="205" t="e">
        <f>#REF!</f>
        <v>#REF!</v>
      </c>
      <c r="QBH90" s="205" t="e">
        <f>#REF!</f>
        <v>#REF!</v>
      </c>
      <c r="QBI90" s="205" t="e">
        <f>#REF!</f>
        <v>#REF!</v>
      </c>
      <c r="QBJ90" s="205" t="e">
        <f>#REF!</f>
        <v>#REF!</v>
      </c>
      <c r="QBK90" s="205" t="e">
        <f>#REF!</f>
        <v>#REF!</v>
      </c>
      <c r="QBL90" s="205" t="e">
        <f>#REF!</f>
        <v>#REF!</v>
      </c>
      <c r="QBM90" s="205" t="e">
        <f>#REF!</f>
        <v>#REF!</v>
      </c>
      <c r="QBN90" s="205" t="e">
        <f>#REF!</f>
        <v>#REF!</v>
      </c>
      <c r="QBO90" s="205" t="e">
        <f>#REF!</f>
        <v>#REF!</v>
      </c>
      <c r="QBP90" s="205" t="e">
        <f>#REF!</f>
        <v>#REF!</v>
      </c>
      <c r="QBQ90" s="205" t="e">
        <f>#REF!</f>
        <v>#REF!</v>
      </c>
      <c r="QBR90" s="205" t="e">
        <f>#REF!</f>
        <v>#REF!</v>
      </c>
      <c r="QBS90" s="205" t="e">
        <f>#REF!</f>
        <v>#REF!</v>
      </c>
      <c r="QBT90" s="205" t="e">
        <f>#REF!</f>
        <v>#REF!</v>
      </c>
      <c r="QBU90" s="205" t="e">
        <f>#REF!</f>
        <v>#REF!</v>
      </c>
      <c r="QBV90" s="205" t="e">
        <f>#REF!</f>
        <v>#REF!</v>
      </c>
      <c r="QBW90" s="205" t="e">
        <f>#REF!</f>
        <v>#REF!</v>
      </c>
      <c r="QBX90" s="205" t="e">
        <f>#REF!</f>
        <v>#REF!</v>
      </c>
      <c r="QBY90" s="205" t="e">
        <f>#REF!</f>
        <v>#REF!</v>
      </c>
      <c r="QBZ90" s="205" t="e">
        <f>#REF!</f>
        <v>#REF!</v>
      </c>
      <c r="QCA90" s="205" t="e">
        <f>#REF!</f>
        <v>#REF!</v>
      </c>
      <c r="QCB90" s="205" t="e">
        <f>#REF!</f>
        <v>#REF!</v>
      </c>
      <c r="QCC90" s="205" t="e">
        <f>#REF!</f>
        <v>#REF!</v>
      </c>
      <c r="QCD90" s="205" t="e">
        <f>#REF!</f>
        <v>#REF!</v>
      </c>
      <c r="QCE90" s="205" t="e">
        <f>#REF!</f>
        <v>#REF!</v>
      </c>
      <c r="QCF90" s="205" t="e">
        <f>#REF!</f>
        <v>#REF!</v>
      </c>
      <c r="QCG90" s="205" t="e">
        <f>#REF!</f>
        <v>#REF!</v>
      </c>
      <c r="QCH90" s="205" t="e">
        <f>#REF!</f>
        <v>#REF!</v>
      </c>
      <c r="QCI90" s="205" t="e">
        <f>#REF!</f>
        <v>#REF!</v>
      </c>
      <c r="QCJ90" s="205" t="e">
        <f>#REF!</f>
        <v>#REF!</v>
      </c>
      <c r="QCK90" s="205" t="e">
        <f>#REF!</f>
        <v>#REF!</v>
      </c>
      <c r="QCL90" s="205" t="e">
        <f>#REF!</f>
        <v>#REF!</v>
      </c>
      <c r="QCM90" s="205" t="e">
        <f>#REF!</f>
        <v>#REF!</v>
      </c>
      <c r="QCN90" s="205" t="e">
        <f>#REF!</f>
        <v>#REF!</v>
      </c>
      <c r="QCO90" s="205" t="e">
        <f>#REF!</f>
        <v>#REF!</v>
      </c>
      <c r="QCP90" s="205" t="e">
        <f>#REF!</f>
        <v>#REF!</v>
      </c>
      <c r="QCQ90" s="205" t="e">
        <f>#REF!</f>
        <v>#REF!</v>
      </c>
      <c r="QCR90" s="205" t="e">
        <f>#REF!</f>
        <v>#REF!</v>
      </c>
      <c r="QCS90" s="205" t="e">
        <f>#REF!</f>
        <v>#REF!</v>
      </c>
      <c r="QCT90" s="205" t="e">
        <f>#REF!</f>
        <v>#REF!</v>
      </c>
      <c r="QCU90" s="205" t="e">
        <f>#REF!</f>
        <v>#REF!</v>
      </c>
      <c r="QCV90" s="205" t="e">
        <f>#REF!</f>
        <v>#REF!</v>
      </c>
      <c r="QCW90" s="205" t="e">
        <f>#REF!</f>
        <v>#REF!</v>
      </c>
      <c r="QCX90" s="205" t="e">
        <f>#REF!</f>
        <v>#REF!</v>
      </c>
      <c r="QCY90" s="205" t="e">
        <f>#REF!</f>
        <v>#REF!</v>
      </c>
      <c r="QCZ90" s="205" t="e">
        <f>#REF!</f>
        <v>#REF!</v>
      </c>
      <c r="QDA90" s="205" t="e">
        <f>#REF!</f>
        <v>#REF!</v>
      </c>
      <c r="QDB90" s="205" t="e">
        <f>#REF!</f>
        <v>#REF!</v>
      </c>
      <c r="QDC90" s="205" t="e">
        <f>#REF!</f>
        <v>#REF!</v>
      </c>
      <c r="QDD90" s="205" t="e">
        <f>#REF!</f>
        <v>#REF!</v>
      </c>
      <c r="QDE90" s="205" t="e">
        <f>#REF!</f>
        <v>#REF!</v>
      </c>
      <c r="QDF90" s="205" t="e">
        <f>#REF!</f>
        <v>#REF!</v>
      </c>
      <c r="QDG90" s="205" t="e">
        <f>#REF!</f>
        <v>#REF!</v>
      </c>
      <c r="QDH90" s="205" t="e">
        <f>#REF!</f>
        <v>#REF!</v>
      </c>
      <c r="QDI90" s="205" t="e">
        <f>#REF!</f>
        <v>#REF!</v>
      </c>
      <c r="QDJ90" s="205" t="e">
        <f>#REF!</f>
        <v>#REF!</v>
      </c>
      <c r="QDK90" s="205" t="e">
        <f>#REF!</f>
        <v>#REF!</v>
      </c>
      <c r="QDL90" s="205" t="e">
        <f>#REF!</f>
        <v>#REF!</v>
      </c>
      <c r="QDM90" s="205" t="e">
        <f>#REF!</f>
        <v>#REF!</v>
      </c>
      <c r="QDN90" s="205" t="e">
        <f>#REF!</f>
        <v>#REF!</v>
      </c>
      <c r="QDO90" s="205" t="e">
        <f>#REF!</f>
        <v>#REF!</v>
      </c>
      <c r="QDP90" s="205" t="e">
        <f>#REF!</f>
        <v>#REF!</v>
      </c>
      <c r="QDQ90" s="205" t="e">
        <f>#REF!</f>
        <v>#REF!</v>
      </c>
      <c r="QDR90" s="205" t="e">
        <f>#REF!</f>
        <v>#REF!</v>
      </c>
      <c r="QDS90" s="205" t="e">
        <f>#REF!</f>
        <v>#REF!</v>
      </c>
      <c r="QDT90" s="205" t="e">
        <f>#REF!</f>
        <v>#REF!</v>
      </c>
      <c r="QDU90" s="205" t="e">
        <f>#REF!</f>
        <v>#REF!</v>
      </c>
      <c r="QDV90" s="205" t="e">
        <f>#REF!</f>
        <v>#REF!</v>
      </c>
      <c r="QDW90" s="205" t="e">
        <f>#REF!</f>
        <v>#REF!</v>
      </c>
      <c r="QDX90" s="205" t="e">
        <f>#REF!</f>
        <v>#REF!</v>
      </c>
      <c r="QDY90" s="205" t="e">
        <f>#REF!</f>
        <v>#REF!</v>
      </c>
      <c r="QDZ90" s="205" t="e">
        <f>#REF!</f>
        <v>#REF!</v>
      </c>
      <c r="QEA90" s="205" t="e">
        <f>#REF!</f>
        <v>#REF!</v>
      </c>
      <c r="QEB90" s="205" t="e">
        <f>#REF!</f>
        <v>#REF!</v>
      </c>
      <c r="QEC90" s="205" t="e">
        <f>#REF!</f>
        <v>#REF!</v>
      </c>
      <c r="QED90" s="205" t="e">
        <f>#REF!</f>
        <v>#REF!</v>
      </c>
      <c r="QEE90" s="205" t="e">
        <f>#REF!</f>
        <v>#REF!</v>
      </c>
      <c r="QEF90" s="205" t="e">
        <f>#REF!</f>
        <v>#REF!</v>
      </c>
      <c r="QEG90" s="205" t="e">
        <f>#REF!</f>
        <v>#REF!</v>
      </c>
      <c r="QEH90" s="205" t="e">
        <f>#REF!</f>
        <v>#REF!</v>
      </c>
      <c r="QEI90" s="205" t="e">
        <f>#REF!</f>
        <v>#REF!</v>
      </c>
      <c r="QEJ90" s="205" t="e">
        <f>#REF!</f>
        <v>#REF!</v>
      </c>
      <c r="QEK90" s="205" t="e">
        <f>#REF!</f>
        <v>#REF!</v>
      </c>
      <c r="QEL90" s="205" t="e">
        <f>#REF!</f>
        <v>#REF!</v>
      </c>
      <c r="QEM90" s="205" t="e">
        <f>#REF!</f>
        <v>#REF!</v>
      </c>
      <c r="QEN90" s="205" t="e">
        <f>#REF!</f>
        <v>#REF!</v>
      </c>
      <c r="QEO90" s="205" t="e">
        <f>#REF!</f>
        <v>#REF!</v>
      </c>
      <c r="QEP90" s="205" t="e">
        <f>#REF!</f>
        <v>#REF!</v>
      </c>
      <c r="QEQ90" s="205" t="e">
        <f>#REF!</f>
        <v>#REF!</v>
      </c>
      <c r="QER90" s="205" t="e">
        <f>#REF!</f>
        <v>#REF!</v>
      </c>
      <c r="QES90" s="205" t="e">
        <f>#REF!</f>
        <v>#REF!</v>
      </c>
      <c r="QET90" s="205" t="e">
        <f>#REF!</f>
        <v>#REF!</v>
      </c>
      <c r="QEU90" s="205" t="e">
        <f>#REF!</f>
        <v>#REF!</v>
      </c>
      <c r="QEV90" s="205" t="e">
        <f>#REF!</f>
        <v>#REF!</v>
      </c>
      <c r="QEW90" s="205" t="e">
        <f>#REF!</f>
        <v>#REF!</v>
      </c>
      <c r="QEX90" s="205" t="e">
        <f>#REF!</f>
        <v>#REF!</v>
      </c>
      <c r="QEY90" s="205" t="e">
        <f>#REF!</f>
        <v>#REF!</v>
      </c>
      <c r="QEZ90" s="205" t="e">
        <f>#REF!</f>
        <v>#REF!</v>
      </c>
      <c r="QFA90" s="205" t="e">
        <f>#REF!</f>
        <v>#REF!</v>
      </c>
      <c r="QFB90" s="205" t="e">
        <f>#REF!</f>
        <v>#REF!</v>
      </c>
      <c r="QFC90" s="205" t="e">
        <f>#REF!</f>
        <v>#REF!</v>
      </c>
      <c r="QFD90" s="205" t="e">
        <f>#REF!</f>
        <v>#REF!</v>
      </c>
      <c r="QFE90" s="205" t="e">
        <f>#REF!</f>
        <v>#REF!</v>
      </c>
      <c r="QFF90" s="205" t="e">
        <f>#REF!</f>
        <v>#REF!</v>
      </c>
      <c r="QFG90" s="205" t="e">
        <f>#REF!</f>
        <v>#REF!</v>
      </c>
      <c r="QFH90" s="205" t="e">
        <f>#REF!</f>
        <v>#REF!</v>
      </c>
      <c r="QFI90" s="205" t="e">
        <f>#REF!</f>
        <v>#REF!</v>
      </c>
      <c r="QFJ90" s="205" t="e">
        <f>#REF!</f>
        <v>#REF!</v>
      </c>
      <c r="QFK90" s="205" t="e">
        <f>#REF!</f>
        <v>#REF!</v>
      </c>
      <c r="QFL90" s="205" t="e">
        <f>#REF!</f>
        <v>#REF!</v>
      </c>
      <c r="QFM90" s="205" t="e">
        <f>#REF!</f>
        <v>#REF!</v>
      </c>
      <c r="QFN90" s="205" t="e">
        <f>#REF!</f>
        <v>#REF!</v>
      </c>
      <c r="QFO90" s="205" t="e">
        <f>#REF!</f>
        <v>#REF!</v>
      </c>
      <c r="QFP90" s="205" t="e">
        <f>#REF!</f>
        <v>#REF!</v>
      </c>
      <c r="QFQ90" s="205" t="e">
        <f>#REF!</f>
        <v>#REF!</v>
      </c>
      <c r="QFR90" s="205" t="e">
        <f>#REF!</f>
        <v>#REF!</v>
      </c>
      <c r="QFS90" s="205" t="e">
        <f>#REF!</f>
        <v>#REF!</v>
      </c>
      <c r="QFT90" s="205" t="e">
        <f>#REF!</f>
        <v>#REF!</v>
      </c>
      <c r="QFU90" s="205" t="e">
        <f>#REF!</f>
        <v>#REF!</v>
      </c>
      <c r="QFV90" s="205" t="e">
        <f>#REF!</f>
        <v>#REF!</v>
      </c>
      <c r="QFW90" s="205" t="e">
        <f>#REF!</f>
        <v>#REF!</v>
      </c>
      <c r="QFX90" s="205" t="e">
        <f>#REF!</f>
        <v>#REF!</v>
      </c>
      <c r="QFY90" s="205" t="e">
        <f>#REF!</f>
        <v>#REF!</v>
      </c>
      <c r="QFZ90" s="205" t="e">
        <f>#REF!</f>
        <v>#REF!</v>
      </c>
      <c r="QGA90" s="205" t="e">
        <f>#REF!</f>
        <v>#REF!</v>
      </c>
      <c r="QGB90" s="205" t="e">
        <f>#REF!</f>
        <v>#REF!</v>
      </c>
      <c r="QGC90" s="205" t="e">
        <f>#REF!</f>
        <v>#REF!</v>
      </c>
      <c r="QGD90" s="205" t="e">
        <f>#REF!</f>
        <v>#REF!</v>
      </c>
      <c r="QGE90" s="205" t="e">
        <f>#REF!</f>
        <v>#REF!</v>
      </c>
      <c r="QGF90" s="205" t="e">
        <f>#REF!</f>
        <v>#REF!</v>
      </c>
      <c r="QGG90" s="205" t="e">
        <f>#REF!</f>
        <v>#REF!</v>
      </c>
      <c r="QGH90" s="205" t="e">
        <f>#REF!</f>
        <v>#REF!</v>
      </c>
      <c r="QGI90" s="205" t="e">
        <f>#REF!</f>
        <v>#REF!</v>
      </c>
      <c r="QGJ90" s="205" t="e">
        <f>#REF!</f>
        <v>#REF!</v>
      </c>
      <c r="QGK90" s="205" t="e">
        <f>#REF!</f>
        <v>#REF!</v>
      </c>
      <c r="QGL90" s="205" t="e">
        <f>#REF!</f>
        <v>#REF!</v>
      </c>
      <c r="QGM90" s="205" t="e">
        <f>#REF!</f>
        <v>#REF!</v>
      </c>
      <c r="QGN90" s="205" t="e">
        <f>#REF!</f>
        <v>#REF!</v>
      </c>
      <c r="QGO90" s="205" t="e">
        <f>#REF!</f>
        <v>#REF!</v>
      </c>
      <c r="QGP90" s="205" t="e">
        <f>#REF!</f>
        <v>#REF!</v>
      </c>
      <c r="QGQ90" s="205" t="e">
        <f>#REF!</f>
        <v>#REF!</v>
      </c>
      <c r="QGR90" s="205" t="e">
        <f>#REF!</f>
        <v>#REF!</v>
      </c>
      <c r="QGS90" s="205" t="e">
        <f>#REF!</f>
        <v>#REF!</v>
      </c>
      <c r="QGT90" s="205" t="e">
        <f>#REF!</f>
        <v>#REF!</v>
      </c>
      <c r="QGU90" s="205" t="e">
        <f>#REF!</f>
        <v>#REF!</v>
      </c>
      <c r="QGV90" s="205" t="e">
        <f>#REF!</f>
        <v>#REF!</v>
      </c>
      <c r="QGW90" s="205" t="e">
        <f>#REF!</f>
        <v>#REF!</v>
      </c>
      <c r="QGX90" s="205" t="e">
        <f>#REF!</f>
        <v>#REF!</v>
      </c>
      <c r="QGY90" s="205" t="e">
        <f>#REF!</f>
        <v>#REF!</v>
      </c>
      <c r="QGZ90" s="205" t="e">
        <f>#REF!</f>
        <v>#REF!</v>
      </c>
      <c r="QHA90" s="205" t="e">
        <f>#REF!</f>
        <v>#REF!</v>
      </c>
      <c r="QHB90" s="205" t="e">
        <f>#REF!</f>
        <v>#REF!</v>
      </c>
      <c r="QHC90" s="205" t="e">
        <f>#REF!</f>
        <v>#REF!</v>
      </c>
      <c r="QHD90" s="205" t="e">
        <f>#REF!</f>
        <v>#REF!</v>
      </c>
      <c r="QHE90" s="205" t="e">
        <f>#REF!</f>
        <v>#REF!</v>
      </c>
      <c r="QHF90" s="205" t="e">
        <f>#REF!</f>
        <v>#REF!</v>
      </c>
      <c r="QHG90" s="205" t="e">
        <f>#REF!</f>
        <v>#REF!</v>
      </c>
      <c r="QHH90" s="205" t="e">
        <f>#REF!</f>
        <v>#REF!</v>
      </c>
      <c r="QHI90" s="205" t="e">
        <f>#REF!</f>
        <v>#REF!</v>
      </c>
      <c r="QHJ90" s="205" t="e">
        <f>#REF!</f>
        <v>#REF!</v>
      </c>
      <c r="QHK90" s="205" t="e">
        <f>#REF!</f>
        <v>#REF!</v>
      </c>
      <c r="QHL90" s="205" t="e">
        <f>#REF!</f>
        <v>#REF!</v>
      </c>
      <c r="QHM90" s="205" t="e">
        <f>#REF!</f>
        <v>#REF!</v>
      </c>
      <c r="QHN90" s="205" t="e">
        <f>#REF!</f>
        <v>#REF!</v>
      </c>
      <c r="QHO90" s="205" t="e">
        <f>#REF!</f>
        <v>#REF!</v>
      </c>
      <c r="QHP90" s="205" t="e">
        <f>#REF!</f>
        <v>#REF!</v>
      </c>
      <c r="QHQ90" s="205" t="e">
        <f>#REF!</f>
        <v>#REF!</v>
      </c>
      <c r="QHR90" s="205" t="e">
        <f>#REF!</f>
        <v>#REF!</v>
      </c>
      <c r="QHS90" s="205" t="e">
        <f>#REF!</f>
        <v>#REF!</v>
      </c>
      <c r="QHT90" s="205" t="e">
        <f>#REF!</f>
        <v>#REF!</v>
      </c>
      <c r="QHU90" s="205" t="e">
        <f>#REF!</f>
        <v>#REF!</v>
      </c>
      <c r="QHV90" s="205" t="e">
        <f>#REF!</f>
        <v>#REF!</v>
      </c>
      <c r="QHW90" s="205" t="e">
        <f>#REF!</f>
        <v>#REF!</v>
      </c>
      <c r="QHX90" s="205" t="e">
        <f>#REF!</f>
        <v>#REF!</v>
      </c>
      <c r="QHY90" s="205" t="e">
        <f>#REF!</f>
        <v>#REF!</v>
      </c>
      <c r="QHZ90" s="205" t="e">
        <f>#REF!</f>
        <v>#REF!</v>
      </c>
      <c r="QIA90" s="205" t="e">
        <f>#REF!</f>
        <v>#REF!</v>
      </c>
      <c r="QIB90" s="205" t="e">
        <f>#REF!</f>
        <v>#REF!</v>
      </c>
      <c r="QIC90" s="205" t="e">
        <f>#REF!</f>
        <v>#REF!</v>
      </c>
      <c r="QID90" s="205" t="e">
        <f>#REF!</f>
        <v>#REF!</v>
      </c>
      <c r="QIE90" s="205" t="e">
        <f>#REF!</f>
        <v>#REF!</v>
      </c>
      <c r="QIF90" s="205" t="e">
        <f>#REF!</f>
        <v>#REF!</v>
      </c>
      <c r="QIG90" s="205" t="e">
        <f>#REF!</f>
        <v>#REF!</v>
      </c>
      <c r="QIH90" s="205" t="e">
        <f>#REF!</f>
        <v>#REF!</v>
      </c>
      <c r="QII90" s="205" t="e">
        <f>#REF!</f>
        <v>#REF!</v>
      </c>
      <c r="QIJ90" s="205" t="e">
        <f>#REF!</f>
        <v>#REF!</v>
      </c>
      <c r="QIK90" s="205" t="e">
        <f>#REF!</f>
        <v>#REF!</v>
      </c>
      <c r="QIL90" s="205" t="e">
        <f>#REF!</f>
        <v>#REF!</v>
      </c>
      <c r="QIM90" s="205" t="e">
        <f>#REF!</f>
        <v>#REF!</v>
      </c>
      <c r="QIN90" s="205" t="e">
        <f>#REF!</f>
        <v>#REF!</v>
      </c>
      <c r="QIO90" s="205" t="e">
        <f>#REF!</f>
        <v>#REF!</v>
      </c>
      <c r="QIP90" s="205" t="e">
        <f>#REF!</f>
        <v>#REF!</v>
      </c>
      <c r="QIQ90" s="205" t="e">
        <f>#REF!</f>
        <v>#REF!</v>
      </c>
      <c r="QIR90" s="205" t="e">
        <f>#REF!</f>
        <v>#REF!</v>
      </c>
      <c r="QIS90" s="205" t="e">
        <f>#REF!</f>
        <v>#REF!</v>
      </c>
      <c r="QIT90" s="205" t="e">
        <f>#REF!</f>
        <v>#REF!</v>
      </c>
      <c r="QIU90" s="205" t="e">
        <f>#REF!</f>
        <v>#REF!</v>
      </c>
      <c r="QIV90" s="205" t="e">
        <f>#REF!</f>
        <v>#REF!</v>
      </c>
      <c r="QIW90" s="205" t="e">
        <f>#REF!</f>
        <v>#REF!</v>
      </c>
      <c r="QIX90" s="205" t="e">
        <f>#REF!</f>
        <v>#REF!</v>
      </c>
      <c r="QIY90" s="205" t="e">
        <f>#REF!</f>
        <v>#REF!</v>
      </c>
      <c r="QIZ90" s="205" t="e">
        <f>#REF!</f>
        <v>#REF!</v>
      </c>
      <c r="QJA90" s="205" t="e">
        <f>#REF!</f>
        <v>#REF!</v>
      </c>
      <c r="QJB90" s="205" t="e">
        <f>#REF!</f>
        <v>#REF!</v>
      </c>
      <c r="QJC90" s="205" t="e">
        <f>#REF!</f>
        <v>#REF!</v>
      </c>
      <c r="QJD90" s="205" t="e">
        <f>#REF!</f>
        <v>#REF!</v>
      </c>
      <c r="QJE90" s="205" t="e">
        <f>#REF!</f>
        <v>#REF!</v>
      </c>
      <c r="QJF90" s="205" t="e">
        <f>#REF!</f>
        <v>#REF!</v>
      </c>
      <c r="QJG90" s="205" t="e">
        <f>#REF!</f>
        <v>#REF!</v>
      </c>
      <c r="QJH90" s="205" t="e">
        <f>#REF!</f>
        <v>#REF!</v>
      </c>
      <c r="QJI90" s="205" t="e">
        <f>#REF!</f>
        <v>#REF!</v>
      </c>
      <c r="QJJ90" s="205" t="e">
        <f>#REF!</f>
        <v>#REF!</v>
      </c>
      <c r="QJK90" s="205" t="e">
        <f>#REF!</f>
        <v>#REF!</v>
      </c>
      <c r="QJL90" s="205" t="e">
        <f>#REF!</f>
        <v>#REF!</v>
      </c>
      <c r="QJM90" s="205" t="e">
        <f>#REF!</f>
        <v>#REF!</v>
      </c>
      <c r="QJN90" s="205" t="e">
        <f>#REF!</f>
        <v>#REF!</v>
      </c>
      <c r="QJO90" s="205" t="e">
        <f>#REF!</f>
        <v>#REF!</v>
      </c>
      <c r="QJP90" s="205" t="e">
        <f>#REF!</f>
        <v>#REF!</v>
      </c>
      <c r="QJQ90" s="205" t="e">
        <f>#REF!</f>
        <v>#REF!</v>
      </c>
      <c r="QJR90" s="205" t="e">
        <f>#REF!</f>
        <v>#REF!</v>
      </c>
      <c r="QJS90" s="205" t="e">
        <f>#REF!</f>
        <v>#REF!</v>
      </c>
      <c r="QJT90" s="205" t="e">
        <f>#REF!</f>
        <v>#REF!</v>
      </c>
      <c r="QJU90" s="205" t="e">
        <f>#REF!</f>
        <v>#REF!</v>
      </c>
      <c r="QJV90" s="205" t="e">
        <f>#REF!</f>
        <v>#REF!</v>
      </c>
      <c r="QJW90" s="205" t="e">
        <f>#REF!</f>
        <v>#REF!</v>
      </c>
      <c r="QJX90" s="205" t="e">
        <f>#REF!</f>
        <v>#REF!</v>
      </c>
      <c r="QJY90" s="205" t="e">
        <f>#REF!</f>
        <v>#REF!</v>
      </c>
      <c r="QJZ90" s="205" t="e">
        <f>#REF!</f>
        <v>#REF!</v>
      </c>
      <c r="QKA90" s="205" t="e">
        <f>#REF!</f>
        <v>#REF!</v>
      </c>
      <c r="QKB90" s="205" t="e">
        <f>#REF!</f>
        <v>#REF!</v>
      </c>
      <c r="QKC90" s="205" t="e">
        <f>#REF!</f>
        <v>#REF!</v>
      </c>
      <c r="QKD90" s="205" t="e">
        <f>#REF!</f>
        <v>#REF!</v>
      </c>
      <c r="QKE90" s="205" t="e">
        <f>#REF!</f>
        <v>#REF!</v>
      </c>
      <c r="QKF90" s="205" t="e">
        <f>#REF!</f>
        <v>#REF!</v>
      </c>
      <c r="QKG90" s="205" t="e">
        <f>#REF!</f>
        <v>#REF!</v>
      </c>
      <c r="QKH90" s="205" t="e">
        <f>#REF!</f>
        <v>#REF!</v>
      </c>
      <c r="QKI90" s="205" t="e">
        <f>#REF!</f>
        <v>#REF!</v>
      </c>
      <c r="QKJ90" s="205" t="e">
        <f>#REF!</f>
        <v>#REF!</v>
      </c>
      <c r="QKK90" s="205" t="e">
        <f>#REF!</f>
        <v>#REF!</v>
      </c>
      <c r="QKL90" s="205" t="e">
        <f>#REF!</f>
        <v>#REF!</v>
      </c>
      <c r="QKM90" s="205" t="e">
        <f>#REF!</f>
        <v>#REF!</v>
      </c>
      <c r="QKN90" s="205" t="e">
        <f>#REF!</f>
        <v>#REF!</v>
      </c>
      <c r="QKO90" s="205" t="e">
        <f>#REF!</f>
        <v>#REF!</v>
      </c>
      <c r="QKP90" s="205" t="e">
        <f>#REF!</f>
        <v>#REF!</v>
      </c>
      <c r="QKQ90" s="205" t="e">
        <f>#REF!</f>
        <v>#REF!</v>
      </c>
      <c r="QKR90" s="205" t="e">
        <f>#REF!</f>
        <v>#REF!</v>
      </c>
      <c r="QKS90" s="205" t="e">
        <f>#REF!</f>
        <v>#REF!</v>
      </c>
      <c r="QKT90" s="205" t="e">
        <f>#REF!</f>
        <v>#REF!</v>
      </c>
      <c r="QKU90" s="205" t="e">
        <f>#REF!</f>
        <v>#REF!</v>
      </c>
      <c r="QKV90" s="205" t="e">
        <f>#REF!</f>
        <v>#REF!</v>
      </c>
      <c r="QKW90" s="205" t="e">
        <f>#REF!</f>
        <v>#REF!</v>
      </c>
      <c r="QKX90" s="205" t="e">
        <f>#REF!</f>
        <v>#REF!</v>
      </c>
      <c r="QKY90" s="205" t="e">
        <f>#REF!</f>
        <v>#REF!</v>
      </c>
      <c r="QKZ90" s="205" t="e">
        <f>#REF!</f>
        <v>#REF!</v>
      </c>
      <c r="QLA90" s="205" t="e">
        <f>#REF!</f>
        <v>#REF!</v>
      </c>
      <c r="QLB90" s="205" t="e">
        <f>#REF!</f>
        <v>#REF!</v>
      </c>
      <c r="QLC90" s="205" t="e">
        <f>#REF!</f>
        <v>#REF!</v>
      </c>
      <c r="QLD90" s="205" t="e">
        <f>#REF!</f>
        <v>#REF!</v>
      </c>
      <c r="QLE90" s="205" t="e">
        <f>#REF!</f>
        <v>#REF!</v>
      </c>
      <c r="QLF90" s="205" t="e">
        <f>#REF!</f>
        <v>#REF!</v>
      </c>
      <c r="QLG90" s="205" t="e">
        <f>#REF!</f>
        <v>#REF!</v>
      </c>
      <c r="QLH90" s="205" t="e">
        <f>#REF!</f>
        <v>#REF!</v>
      </c>
      <c r="QLI90" s="205" t="e">
        <f>#REF!</f>
        <v>#REF!</v>
      </c>
      <c r="QLJ90" s="205" t="e">
        <f>#REF!</f>
        <v>#REF!</v>
      </c>
      <c r="QLK90" s="205" t="e">
        <f>#REF!</f>
        <v>#REF!</v>
      </c>
      <c r="QLL90" s="205" t="e">
        <f>#REF!</f>
        <v>#REF!</v>
      </c>
      <c r="QLM90" s="205" t="e">
        <f>#REF!</f>
        <v>#REF!</v>
      </c>
      <c r="QLN90" s="205" t="e">
        <f>#REF!</f>
        <v>#REF!</v>
      </c>
      <c r="QLO90" s="205" t="e">
        <f>#REF!</f>
        <v>#REF!</v>
      </c>
      <c r="QLP90" s="205" t="e">
        <f>#REF!</f>
        <v>#REF!</v>
      </c>
      <c r="QLQ90" s="205" t="e">
        <f>#REF!</f>
        <v>#REF!</v>
      </c>
      <c r="QLR90" s="205" t="e">
        <f>#REF!</f>
        <v>#REF!</v>
      </c>
      <c r="QLS90" s="205" t="e">
        <f>#REF!</f>
        <v>#REF!</v>
      </c>
      <c r="QLT90" s="205" t="e">
        <f>#REF!</f>
        <v>#REF!</v>
      </c>
      <c r="QLU90" s="205" t="e">
        <f>#REF!</f>
        <v>#REF!</v>
      </c>
      <c r="QLV90" s="205" t="e">
        <f>#REF!</f>
        <v>#REF!</v>
      </c>
      <c r="QLW90" s="205" t="e">
        <f>#REF!</f>
        <v>#REF!</v>
      </c>
      <c r="QLX90" s="205" t="e">
        <f>#REF!</f>
        <v>#REF!</v>
      </c>
      <c r="QLY90" s="205" t="e">
        <f>#REF!</f>
        <v>#REF!</v>
      </c>
      <c r="QLZ90" s="205" t="e">
        <f>#REF!</f>
        <v>#REF!</v>
      </c>
      <c r="QMA90" s="205" t="e">
        <f>#REF!</f>
        <v>#REF!</v>
      </c>
      <c r="QMB90" s="205" t="e">
        <f>#REF!</f>
        <v>#REF!</v>
      </c>
      <c r="QMC90" s="205" t="e">
        <f>#REF!</f>
        <v>#REF!</v>
      </c>
      <c r="QMD90" s="205" t="e">
        <f>#REF!</f>
        <v>#REF!</v>
      </c>
      <c r="QME90" s="205" t="e">
        <f>#REF!</f>
        <v>#REF!</v>
      </c>
      <c r="QMF90" s="205" t="e">
        <f>#REF!</f>
        <v>#REF!</v>
      </c>
      <c r="QMG90" s="205" t="e">
        <f>#REF!</f>
        <v>#REF!</v>
      </c>
      <c r="QMH90" s="205" t="e">
        <f>#REF!</f>
        <v>#REF!</v>
      </c>
      <c r="QMI90" s="205" t="e">
        <f>#REF!</f>
        <v>#REF!</v>
      </c>
      <c r="QMJ90" s="205" t="e">
        <f>#REF!</f>
        <v>#REF!</v>
      </c>
      <c r="QMK90" s="205" t="e">
        <f>#REF!</f>
        <v>#REF!</v>
      </c>
      <c r="QML90" s="205" t="e">
        <f>#REF!</f>
        <v>#REF!</v>
      </c>
      <c r="QMM90" s="205" t="e">
        <f>#REF!</f>
        <v>#REF!</v>
      </c>
      <c r="QMN90" s="205" t="e">
        <f>#REF!</f>
        <v>#REF!</v>
      </c>
      <c r="QMO90" s="205" t="e">
        <f>#REF!</f>
        <v>#REF!</v>
      </c>
      <c r="QMP90" s="205" t="e">
        <f>#REF!</f>
        <v>#REF!</v>
      </c>
      <c r="QMQ90" s="205" t="e">
        <f>#REF!</f>
        <v>#REF!</v>
      </c>
      <c r="QMR90" s="205" t="e">
        <f>#REF!</f>
        <v>#REF!</v>
      </c>
      <c r="QMS90" s="205" t="e">
        <f>#REF!</f>
        <v>#REF!</v>
      </c>
      <c r="QMT90" s="205" t="e">
        <f>#REF!</f>
        <v>#REF!</v>
      </c>
      <c r="QMU90" s="205" t="e">
        <f>#REF!</f>
        <v>#REF!</v>
      </c>
      <c r="QMV90" s="205" t="e">
        <f>#REF!</f>
        <v>#REF!</v>
      </c>
      <c r="QMW90" s="205" t="e">
        <f>#REF!</f>
        <v>#REF!</v>
      </c>
      <c r="QMX90" s="205" t="e">
        <f>#REF!</f>
        <v>#REF!</v>
      </c>
      <c r="QMY90" s="205" t="e">
        <f>#REF!</f>
        <v>#REF!</v>
      </c>
      <c r="QMZ90" s="205" t="e">
        <f>#REF!</f>
        <v>#REF!</v>
      </c>
      <c r="QNA90" s="205" t="e">
        <f>#REF!</f>
        <v>#REF!</v>
      </c>
      <c r="QNB90" s="205" t="e">
        <f>#REF!</f>
        <v>#REF!</v>
      </c>
      <c r="QNC90" s="205" t="e">
        <f>#REF!</f>
        <v>#REF!</v>
      </c>
      <c r="QND90" s="205" t="e">
        <f>#REF!</f>
        <v>#REF!</v>
      </c>
      <c r="QNE90" s="205" t="e">
        <f>#REF!</f>
        <v>#REF!</v>
      </c>
      <c r="QNF90" s="205" t="e">
        <f>#REF!</f>
        <v>#REF!</v>
      </c>
      <c r="QNG90" s="205" t="e">
        <f>#REF!</f>
        <v>#REF!</v>
      </c>
      <c r="QNH90" s="205" t="e">
        <f>#REF!</f>
        <v>#REF!</v>
      </c>
      <c r="QNI90" s="205" t="e">
        <f>#REF!</f>
        <v>#REF!</v>
      </c>
      <c r="QNJ90" s="205" t="e">
        <f>#REF!</f>
        <v>#REF!</v>
      </c>
      <c r="QNK90" s="205" t="e">
        <f>#REF!</f>
        <v>#REF!</v>
      </c>
      <c r="QNL90" s="205" t="e">
        <f>#REF!</f>
        <v>#REF!</v>
      </c>
      <c r="QNM90" s="205" t="e">
        <f>#REF!</f>
        <v>#REF!</v>
      </c>
      <c r="QNN90" s="205" t="e">
        <f>#REF!</f>
        <v>#REF!</v>
      </c>
      <c r="QNO90" s="205" t="e">
        <f>#REF!</f>
        <v>#REF!</v>
      </c>
      <c r="QNP90" s="205" t="e">
        <f>#REF!</f>
        <v>#REF!</v>
      </c>
      <c r="QNQ90" s="205" t="e">
        <f>#REF!</f>
        <v>#REF!</v>
      </c>
      <c r="QNR90" s="205" t="e">
        <f>#REF!</f>
        <v>#REF!</v>
      </c>
      <c r="QNS90" s="205" t="e">
        <f>#REF!</f>
        <v>#REF!</v>
      </c>
      <c r="QNT90" s="205" t="e">
        <f>#REF!</f>
        <v>#REF!</v>
      </c>
      <c r="QNU90" s="205" t="e">
        <f>#REF!</f>
        <v>#REF!</v>
      </c>
      <c r="QNV90" s="205" t="e">
        <f>#REF!</f>
        <v>#REF!</v>
      </c>
      <c r="QNW90" s="205" t="e">
        <f>#REF!</f>
        <v>#REF!</v>
      </c>
      <c r="QNX90" s="205" t="e">
        <f>#REF!</f>
        <v>#REF!</v>
      </c>
      <c r="QNY90" s="205" t="e">
        <f>#REF!</f>
        <v>#REF!</v>
      </c>
      <c r="QNZ90" s="205" t="e">
        <f>#REF!</f>
        <v>#REF!</v>
      </c>
      <c r="QOA90" s="205" t="e">
        <f>#REF!</f>
        <v>#REF!</v>
      </c>
      <c r="QOB90" s="205" t="e">
        <f>#REF!</f>
        <v>#REF!</v>
      </c>
      <c r="QOC90" s="205" t="e">
        <f>#REF!</f>
        <v>#REF!</v>
      </c>
      <c r="QOD90" s="205" t="e">
        <f>#REF!</f>
        <v>#REF!</v>
      </c>
      <c r="QOE90" s="205" t="e">
        <f>#REF!</f>
        <v>#REF!</v>
      </c>
      <c r="QOF90" s="205" t="e">
        <f>#REF!</f>
        <v>#REF!</v>
      </c>
      <c r="QOG90" s="205" t="e">
        <f>#REF!</f>
        <v>#REF!</v>
      </c>
      <c r="QOH90" s="205" t="e">
        <f>#REF!</f>
        <v>#REF!</v>
      </c>
      <c r="QOI90" s="205" t="e">
        <f>#REF!</f>
        <v>#REF!</v>
      </c>
      <c r="QOJ90" s="205" t="e">
        <f>#REF!</f>
        <v>#REF!</v>
      </c>
      <c r="QOK90" s="205" t="e">
        <f>#REF!</f>
        <v>#REF!</v>
      </c>
      <c r="QOL90" s="205" t="e">
        <f>#REF!</f>
        <v>#REF!</v>
      </c>
      <c r="QOM90" s="205" t="e">
        <f>#REF!</f>
        <v>#REF!</v>
      </c>
      <c r="QON90" s="205" t="e">
        <f>#REF!</f>
        <v>#REF!</v>
      </c>
      <c r="QOO90" s="205" t="e">
        <f>#REF!</f>
        <v>#REF!</v>
      </c>
      <c r="QOP90" s="205" t="e">
        <f>#REF!</f>
        <v>#REF!</v>
      </c>
      <c r="QOQ90" s="205" t="e">
        <f>#REF!</f>
        <v>#REF!</v>
      </c>
      <c r="QOR90" s="205" t="e">
        <f>#REF!</f>
        <v>#REF!</v>
      </c>
      <c r="QOS90" s="205" t="e">
        <f>#REF!</f>
        <v>#REF!</v>
      </c>
      <c r="QOT90" s="205" t="e">
        <f>#REF!</f>
        <v>#REF!</v>
      </c>
      <c r="QOU90" s="205" t="e">
        <f>#REF!</f>
        <v>#REF!</v>
      </c>
      <c r="QOV90" s="205" t="e">
        <f>#REF!</f>
        <v>#REF!</v>
      </c>
      <c r="QOW90" s="205" t="e">
        <f>#REF!</f>
        <v>#REF!</v>
      </c>
      <c r="QOX90" s="205" t="e">
        <f>#REF!</f>
        <v>#REF!</v>
      </c>
      <c r="QOY90" s="205" t="e">
        <f>#REF!</f>
        <v>#REF!</v>
      </c>
      <c r="QOZ90" s="205" t="e">
        <f>#REF!</f>
        <v>#REF!</v>
      </c>
      <c r="QPA90" s="205" t="e">
        <f>#REF!</f>
        <v>#REF!</v>
      </c>
      <c r="QPB90" s="205" t="e">
        <f>#REF!</f>
        <v>#REF!</v>
      </c>
      <c r="QPC90" s="205" t="e">
        <f>#REF!</f>
        <v>#REF!</v>
      </c>
      <c r="QPD90" s="205" t="e">
        <f>#REF!</f>
        <v>#REF!</v>
      </c>
      <c r="QPE90" s="205" t="e">
        <f>#REF!</f>
        <v>#REF!</v>
      </c>
      <c r="QPF90" s="205" t="e">
        <f>#REF!</f>
        <v>#REF!</v>
      </c>
      <c r="QPG90" s="205" t="e">
        <f>#REF!</f>
        <v>#REF!</v>
      </c>
      <c r="QPH90" s="205" t="e">
        <f>#REF!</f>
        <v>#REF!</v>
      </c>
      <c r="QPI90" s="205" t="e">
        <f>#REF!</f>
        <v>#REF!</v>
      </c>
      <c r="QPJ90" s="205" t="e">
        <f>#REF!</f>
        <v>#REF!</v>
      </c>
      <c r="QPK90" s="205" t="e">
        <f>#REF!</f>
        <v>#REF!</v>
      </c>
      <c r="QPL90" s="205" t="e">
        <f>#REF!</f>
        <v>#REF!</v>
      </c>
      <c r="QPM90" s="205" t="e">
        <f>#REF!</f>
        <v>#REF!</v>
      </c>
      <c r="QPN90" s="205" t="e">
        <f>#REF!</f>
        <v>#REF!</v>
      </c>
      <c r="QPO90" s="205" t="e">
        <f>#REF!</f>
        <v>#REF!</v>
      </c>
      <c r="QPP90" s="205" t="e">
        <f>#REF!</f>
        <v>#REF!</v>
      </c>
      <c r="QPQ90" s="205" t="e">
        <f>#REF!</f>
        <v>#REF!</v>
      </c>
      <c r="QPR90" s="205" t="e">
        <f>#REF!</f>
        <v>#REF!</v>
      </c>
      <c r="QPS90" s="205" t="e">
        <f>#REF!</f>
        <v>#REF!</v>
      </c>
      <c r="QPT90" s="205" t="e">
        <f>#REF!</f>
        <v>#REF!</v>
      </c>
      <c r="QPU90" s="205" t="e">
        <f>#REF!</f>
        <v>#REF!</v>
      </c>
      <c r="QPV90" s="205" t="e">
        <f>#REF!</f>
        <v>#REF!</v>
      </c>
      <c r="QPW90" s="205" t="e">
        <f>#REF!</f>
        <v>#REF!</v>
      </c>
      <c r="QPX90" s="205" t="e">
        <f>#REF!</f>
        <v>#REF!</v>
      </c>
      <c r="QPY90" s="205" t="e">
        <f>#REF!</f>
        <v>#REF!</v>
      </c>
      <c r="QPZ90" s="205" t="e">
        <f>#REF!</f>
        <v>#REF!</v>
      </c>
      <c r="QQA90" s="205" t="e">
        <f>#REF!</f>
        <v>#REF!</v>
      </c>
      <c r="QQB90" s="205" t="e">
        <f>#REF!</f>
        <v>#REF!</v>
      </c>
      <c r="QQC90" s="205" t="e">
        <f>#REF!</f>
        <v>#REF!</v>
      </c>
      <c r="QQD90" s="205" t="e">
        <f>#REF!</f>
        <v>#REF!</v>
      </c>
      <c r="QQE90" s="205" t="e">
        <f>#REF!</f>
        <v>#REF!</v>
      </c>
      <c r="QQF90" s="205" t="e">
        <f>#REF!</f>
        <v>#REF!</v>
      </c>
      <c r="QQG90" s="205" t="e">
        <f>#REF!</f>
        <v>#REF!</v>
      </c>
      <c r="QQH90" s="205" t="e">
        <f>#REF!</f>
        <v>#REF!</v>
      </c>
      <c r="QQI90" s="205" t="e">
        <f>#REF!</f>
        <v>#REF!</v>
      </c>
      <c r="QQJ90" s="205" t="e">
        <f>#REF!</f>
        <v>#REF!</v>
      </c>
      <c r="QQK90" s="205" t="e">
        <f>#REF!</f>
        <v>#REF!</v>
      </c>
      <c r="QQL90" s="205" t="e">
        <f>#REF!</f>
        <v>#REF!</v>
      </c>
      <c r="QQM90" s="205" t="e">
        <f>#REF!</f>
        <v>#REF!</v>
      </c>
      <c r="QQN90" s="205" t="e">
        <f>#REF!</f>
        <v>#REF!</v>
      </c>
      <c r="QQO90" s="205" t="e">
        <f>#REF!</f>
        <v>#REF!</v>
      </c>
      <c r="QQP90" s="205" t="e">
        <f>#REF!</f>
        <v>#REF!</v>
      </c>
      <c r="QQQ90" s="205" t="e">
        <f>#REF!</f>
        <v>#REF!</v>
      </c>
      <c r="QQR90" s="205" t="e">
        <f>#REF!</f>
        <v>#REF!</v>
      </c>
      <c r="QQS90" s="205" t="e">
        <f>#REF!</f>
        <v>#REF!</v>
      </c>
      <c r="QQT90" s="205" t="e">
        <f>#REF!</f>
        <v>#REF!</v>
      </c>
      <c r="QQU90" s="205" t="e">
        <f>#REF!</f>
        <v>#REF!</v>
      </c>
      <c r="QQV90" s="205" t="e">
        <f>#REF!</f>
        <v>#REF!</v>
      </c>
      <c r="QQW90" s="205" t="e">
        <f>#REF!</f>
        <v>#REF!</v>
      </c>
      <c r="QQX90" s="205" t="e">
        <f>#REF!</f>
        <v>#REF!</v>
      </c>
      <c r="QQY90" s="205" t="e">
        <f>#REF!</f>
        <v>#REF!</v>
      </c>
      <c r="QQZ90" s="205" t="e">
        <f>#REF!</f>
        <v>#REF!</v>
      </c>
      <c r="QRA90" s="205" t="e">
        <f>#REF!</f>
        <v>#REF!</v>
      </c>
      <c r="QRB90" s="205" t="e">
        <f>#REF!</f>
        <v>#REF!</v>
      </c>
      <c r="QRC90" s="205" t="e">
        <f>#REF!</f>
        <v>#REF!</v>
      </c>
      <c r="QRD90" s="205" t="e">
        <f>#REF!</f>
        <v>#REF!</v>
      </c>
      <c r="QRE90" s="205" t="e">
        <f>#REF!</f>
        <v>#REF!</v>
      </c>
      <c r="QRF90" s="205" t="e">
        <f>#REF!</f>
        <v>#REF!</v>
      </c>
      <c r="QRG90" s="205" t="e">
        <f>#REF!</f>
        <v>#REF!</v>
      </c>
      <c r="QRH90" s="205" t="e">
        <f>#REF!</f>
        <v>#REF!</v>
      </c>
      <c r="QRI90" s="205" t="e">
        <f>#REF!</f>
        <v>#REF!</v>
      </c>
      <c r="QRJ90" s="205" t="e">
        <f>#REF!</f>
        <v>#REF!</v>
      </c>
      <c r="QRK90" s="205" t="e">
        <f>#REF!</f>
        <v>#REF!</v>
      </c>
      <c r="QRL90" s="205" t="e">
        <f>#REF!</f>
        <v>#REF!</v>
      </c>
      <c r="QRM90" s="205" t="e">
        <f>#REF!</f>
        <v>#REF!</v>
      </c>
      <c r="QRN90" s="205" t="e">
        <f>#REF!</f>
        <v>#REF!</v>
      </c>
      <c r="QRO90" s="205" t="e">
        <f>#REF!</f>
        <v>#REF!</v>
      </c>
      <c r="QRP90" s="205" t="e">
        <f>#REF!</f>
        <v>#REF!</v>
      </c>
      <c r="QRQ90" s="205" t="e">
        <f>#REF!</f>
        <v>#REF!</v>
      </c>
      <c r="QRR90" s="205" t="e">
        <f>#REF!</f>
        <v>#REF!</v>
      </c>
      <c r="QRS90" s="205" t="e">
        <f>#REF!</f>
        <v>#REF!</v>
      </c>
      <c r="QRT90" s="205" t="e">
        <f>#REF!</f>
        <v>#REF!</v>
      </c>
      <c r="QRU90" s="205" t="e">
        <f>#REF!</f>
        <v>#REF!</v>
      </c>
      <c r="QRV90" s="205" t="e">
        <f>#REF!</f>
        <v>#REF!</v>
      </c>
      <c r="QRW90" s="205" t="e">
        <f>#REF!</f>
        <v>#REF!</v>
      </c>
      <c r="QRX90" s="205" t="e">
        <f>#REF!</f>
        <v>#REF!</v>
      </c>
      <c r="QRY90" s="205" t="e">
        <f>#REF!</f>
        <v>#REF!</v>
      </c>
      <c r="QRZ90" s="205" t="e">
        <f>#REF!</f>
        <v>#REF!</v>
      </c>
      <c r="QSA90" s="205" t="e">
        <f>#REF!</f>
        <v>#REF!</v>
      </c>
      <c r="QSB90" s="205" t="e">
        <f>#REF!</f>
        <v>#REF!</v>
      </c>
      <c r="QSC90" s="205" t="e">
        <f>#REF!</f>
        <v>#REF!</v>
      </c>
      <c r="QSD90" s="205" t="e">
        <f>#REF!</f>
        <v>#REF!</v>
      </c>
      <c r="QSE90" s="205" t="e">
        <f>#REF!</f>
        <v>#REF!</v>
      </c>
      <c r="QSF90" s="205" t="e">
        <f>#REF!</f>
        <v>#REF!</v>
      </c>
      <c r="QSG90" s="205" t="e">
        <f>#REF!</f>
        <v>#REF!</v>
      </c>
      <c r="QSH90" s="205" t="e">
        <f>#REF!</f>
        <v>#REF!</v>
      </c>
      <c r="QSI90" s="205" t="e">
        <f>#REF!</f>
        <v>#REF!</v>
      </c>
      <c r="QSJ90" s="205" t="e">
        <f>#REF!</f>
        <v>#REF!</v>
      </c>
      <c r="QSK90" s="205" t="e">
        <f>#REF!</f>
        <v>#REF!</v>
      </c>
      <c r="QSL90" s="205" t="e">
        <f>#REF!</f>
        <v>#REF!</v>
      </c>
      <c r="QSM90" s="205" t="e">
        <f>#REF!</f>
        <v>#REF!</v>
      </c>
      <c r="QSN90" s="205" t="e">
        <f>#REF!</f>
        <v>#REF!</v>
      </c>
      <c r="QSO90" s="205" t="e">
        <f>#REF!</f>
        <v>#REF!</v>
      </c>
      <c r="QSP90" s="205" t="e">
        <f>#REF!</f>
        <v>#REF!</v>
      </c>
      <c r="QSQ90" s="205" t="e">
        <f>#REF!</f>
        <v>#REF!</v>
      </c>
      <c r="QSR90" s="205" t="e">
        <f>#REF!</f>
        <v>#REF!</v>
      </c>
      <c r="QSS90" s="205" t="e">
        <f>#REF!</f>
        <v>#REF!</v>
      </c>
      <c r="QST90" s="205" t="e">
        <f>#REF!</f>
        <v>#REF!</v>
      </c>
      <c r="QSU90" s="205" t="e">
        <f>#REF!</f>
        <v>#REF!</v>
      </c>
      <c r="QSV90" s="205" t="e">
        <f>#REF!</f>
        <v>#REF!</v>
      </c>
      <c r="QSW90" s="205" t="e">
        <f>#REF!</f>
        <v>#REF!</v>
      </c>
      <c r="QSX90" s="205" t="e">
        <f>#REF!</f>
        <v>#REF!</v>
      </c>
      <c r="QSY90" s="205" t="e">
        <f>#REF!</f>
        <v>#REF!</v>
      </c>
      <c r="QSZ90" s="205" t="e">
        <f>#REF!</f>
        <v>#REF!</v>
      </c>
      <c r="QTA90" s="205" t="e">
        <f>#REF!</f>
        <v>#REF!</v>
      </c>
      <c r="QTB90" s="205" t="e">
        <f>#REF!</f>
        <v>#REF!</v>
      </c>
      <c r="QTC90" s="205" t="e">
        <f>#REF!</f>
        <v>#REF!</v>
      </c>
      <c r="QTD90" s="205" t="e">
        <f>#REF!</f>
        <v>#REF!</v>
      </c>
      <c r="QTE90" s="205" t="e">
        <f>#REF!</f>
        <v>#REF!</v>
      </c>
      <c r="QTF90" s="205" t="e">
        <f>#REF!</f>
        <v>#REF!</v>
      </c>
      <c r="QTG90" s="205" t="e">
        <f>#REF!</f>
        <v>#REF!</v>
      </c>
      <c r="QTH90" s="205" t="e">
        <f>#REF!</f>
        <v>#REF!</v>
      </c>
      <c r="QTI90" s="205" t="e">
        <f>#REF!</f>
        <v>#REF!</v>
      </c>
      <c r="QTJ90" s="205" t="e">
        <f>#REF!</f>
        <v>#REF!</v>
      </c>
      <c r="QTK90" s="205" t="e">
        <f>#REF!</f>
        <v>#REF!</v>
      </c>
      <c r="QTL90" s="205" t="e">
        <f>#REF!</f>
        <v>#REF!</v>
      </c>
      <c r="QTM90" s="205" t="e">
        <f>#REF!</f>
        <v>#REF!</v>
      </c>
      <c r="QTN90" s="205" t="e">
        <f>#REF!</f>
        <v>#REF!</v>
      </c>
      <c r="QTO90" s="205" t="e">
        <f>#REF!</f>
        <v>#REF!</v>
      </c>
      <c r="QTP90" s="205" t="e">
        <f>#REF!</f>
        <v>#REF!</v>
      </c>
      <c r="QTQ90" s="205" t="e">
        <f>#REF!</f>
        <v>#REF!</v>
      </c>
      <c r="QTR90" s="205" t="e">
        <f>#REF!</f>
        <v>#REF!</v>
      </c>
      <c r="QTS90" s="205" t="e">
        <f>#REF!</f>
        <v>#REF!</v>
      </c>
      <c r="QTT90" s="205" t="e">
        <f>#REF!</f>
        <v>#REF!</v>
      </c>
      <c r="QTU90" s="205" t="e">
        <f>#REF!</f>
        <v>#REF!</v>
      </c>
      <c r="QTV90" s="205" t="e">
        <f>#REF!</f>
        <v>#REF!</v>
      </c>
      <c r="QTW90" s="205" t="e">
        <f>#REF!</f>
        <v>#REF!</v>
      </c>
      <c r="QTX90" s="205" t="e">
        <f>#REF!</f>
        <v>#REF!</v>
      </c>
      <c r="QTY90" s="205" t="e">
        <f>#REF!</f>
        <v>#REF!</v>
      </c>
      <c r="QTZ90" s="205" t="e">
        <f>#REF!</f>
        <v>#REF!</v>
      </c>
      <c r="QUA90" s="205" t="e">
        <f>#REF!</f>
        <v>#REF!</v>
      </c>
      <c r="QUB90" s="205" t="e">
        <f>#REF!</f>
        <v>#REF!</v>
      </c>
      <c r="QUC90" s="205" t="e">
        <f>#REF!</f>
        <v>#REF!</v>
      </c>
      <c r="QUD90" s="205" t="e">
        <f>#REF!</f>
        <v>#REF!</v>
      </c>
      <c r="QUE90" s="205" t="e">
        <f>#REF!</f>
        <v>#REF!</v>
      </c>
      <c r="QUF90" s="205" t="e">
        <f>#REF!</f>
        <v>#REF!</v>
      </c>
      <c r="QUG90" s="205" t="e">
        <f>#REF!</f>
        <v>#REF!</v>
      </c>
      <c r="QUH90" s="205" t="e">
        <f>#REF!</f>
        <v>#REF!</v>
      </c>
      <c r="QUI90" s="205" t="e">
        <f>#REF!</f>
        <v>#REF!</v>
      </c>
      <c r="QUJ90" s="205" t="e">
        <f>#REF!</f>
        <v>#REF!</v>
      </c>
      <c r="QUK90" s="205" t="e">
        <f>#REF!</f>
        <v>#REF!</v>
      </c>
      <c r="QUL90" s="205" t="e">
        <f>#REF!</f>
        <v>#REF!</v>
      </c>
      <c r="QUM90" s="205" t="e">
        <f>#REF!</f>
        <v>#REF!</v>
      </c>
      <c r="QUN90" s="205" t="e">
        <f>#REF!</f>
        <v>#REF!</v>
      </c>
      <c r="QUO90" s="205" t="e">
        <f>#REF!</f>
        <v>#REF!</v>
      </c>
      <c r="QUP90" s="205" t="e">
        <f>#REF!</f>
        <v>#REF!</v>
      </c>
      <c r="QUQ90" s="205" t="e">
        <f>#REF!</f>
        <v>#REF!</v>
      </c>
      <c r="QUR90" s="205" t="e">
        <f>#REF!</f>
        <v>#REF!</v>
      </c>
      <c r="QUS90" s="205" t="e">
        <f>#REF!</f>
        <v>#REF!</v>
      </c>
      <c r="QUT90" s="205" t="e">
        <f>#REF!</f>
        <v>#REF!</v>
      </c>
      <c r="QUU90" s="205" t="e">
        <f>#REF!</f>
        <v>#REF!</v>
      </c>
      <c r="QUV90" s="205" t="e">
        <f>#REF!</f>
        <v>#REF!</v>
      </c>
      <c r="QUW90" s="205" t="e">
        <f>#REF!</f>
        <v>#REF!</v>
      </c>
      <c r="QUX90" s="205" t="e">
        <f>#REF!</f>
        <v>#REF!</v>
      </c>
      <c r="QUY90" s="205" t="e">
        <f>#REF!</f>
        <v>#REF!</v>
      </c>
      <c r="QUZ90" s="205" t="e">
        <f>#REF!</f>
        <v>#REF!</v>
      </c>
      <c r="QVA90" s="205" t="e">
        <f>#REF!</f>
        <v>#REF!</v>
      </c>
      <c r="QVB90" s="205" t="e">
        <f>#REF!</f>
        <v>#REF!</v>
      </c>
      <c r="QVC90" s="205" t="e">
        <f>#REF!</f>
        <v>#REF!</v>
      </c>
      <c r="QVD90" s="205" t="e">
        <f>#REF!</f>
        <v>#REF!</v>
      </c>
      <c r="QVE90" s="205" t="e">
        <f>#REF!</f>
        <v>#REF!</v>
      </c>
      <c r="QVF90" s="205" t="e">
        <f>#REF!</f>
        <v>#REF!</v>
      </c>
      <c r="QVG90" s="205" t="e">
        <f>#REF!</f>
        <v>#REF!</v>
      </c>
      <c r="QVH90" s="205" t="e">
        <f>#REF!</f>
        <v>#REF!</v>
      </c>
      <c r="QVI90" s="205" t="e">
        <f>#REF!</f>
        <v>#REF!</v>
      </c>
      <c r="QVJ90" s="205" t="e">
        <f>#REF!</f>
        <v>#REF!</v>
      </c>
      <c r="QVK90" s="205" t="e">
        <f>#REF!</f>
        <v>#REF!</v>
      </c>
      <c r="QVL90" s="205" t="e">
        <f>#REF!</f>
        <v>#REF!</v>
      </c>
      <c r="QVM90" s="205" t="e">
        <f>#REF!</f>
        <v>#REF!</v>
      </c>
      <c r="QVN90" s="205" t="e">
        <f>#REF!</f>
        <v>#REF!</v>
      </c>
      <c r="QVO90" s="205" t="e">
        <f>#REF!</f>
        <v>#REF!</v>
      </c>
      <c r="QVP90" s="205" t="e">
        <f>#REF!</f>
        <v>#REF!</v>
      </c>
      <c r="QVQ90" s="205" t="e">
        <f>#REF!</f>
        <v>#REF!</v>
      </c>
      <c r="QVR90" s="205" t="e">
        <f>#REF!</f>
        <v>#REF!</v>
      </c>
      <c r="QVS90" s="205" t="e">
        <f>#REF!</f>
        <v>#REF!</v>
      </c>
      <c r="QVT90" s="205" t="e">
        <f>#REF!</f>
        <v>#REF!</v>
      </c>
      <c r="QVU90" s="205" t="e">
        <f>#REF!</f>
        <v>#REF!</v>
      </c>
      <c r="QVV90" s="205" t="e">
        <f>#REF!</f>
        <v>#REF!</v>
      </c>
      <c r="QVW90" s="205" t="e">
        <f>#REF!</f>
        <v>#REF!</v>
      </c>
      <c r="QVX90" s="205" t="e">
        <f>#REF!</f>
        <v>#REF!</v>
      </c>
      <c r="QVY90" s="205" t="e">
        <f>#REF!</f>
        <v>#REF!</v>
      </c>
      <c r="QVZ90" s="205" t="e">
        <f>#REF!</f>
        <v>#REF!</v>
      </c>
      <c r="QWA90" s="205" t="e">
        <f>#REF!</f>
        <v>#REF!</v>
      </c>
      <c r="QWB90" s="205" t="e">
        <f>#REF!</f>
        <v>#REF!</v>
      </c>
      <c r="QWC90" s="205" t="e">
        <f>#REF!</f>
        <v>#REF!</v>
      </c>
      <c r="QWD90" s="205" t="e">
        <f>#REF!</f>
        <v>#REF!</v>
      </c>
      <c r="QWE90" s="205" t="e">
        <f>#REF!</f>
        <v>#REF!</v>
      </c>
      <c r="QWF90" s="205" t="e">
        <f>#REF!</f>
        <v>#REF!</v>
      </c>
      <c r="QWG90" s="205" t="e">
        <f>#REF!</f>
        <v>#REF!</v>
      </c>
      <c r="QWH90" s="205" t="e">
        <f>#REF!</f>
        <v>#REF!</v>
      </c>
      <c r="QWI90" s="205" t="e">
        <f>#REF!</f>
        <v>#REF!</v>
      </c>
      <c r="QWJ90" s="205" t="e">
        <f>#REF!</f>
        <v>#REF!</v>
      </c>
      <c r="QWK90" s="205" t="e">
        <f>#REF!</f>
        <v>#REF!</v>
      </c>
      <c r="QWL90" s="205" t="e">
        <f>#REF!</f>
        <v>#REF!</v>
      </c>
      <c r="QWM90" s="205" t="e">
        <f>#REF!</f>
        <v>#REF!</v>
      </c>
      <c r="QWN90" s="205" t="e">
        <f>#REF!</f>
        <v>#REF!</v>
      </c>
      <c r="QWO90" s="205" t="e">
        <f>#REF!</f>
        <v>#REF!</v>
      </c>
      <c r="QWP90" s="205" t="e">
        <f>#REF!</f>
        <v>#REF!</v>
      </c>
      <c r="QWQ90" s="205" t="e">
        <f>#REF!</f>
        <v>#REF!</v>
      </c>
      <c r="QWR90" s="205" t="e">
        <f>#REF!</f>
        <v>#REF!</v>
      </c>
      <c r="QWS90" s="205" t="e">
        <f>#REF!</f>
        <v>#REF!</v>
      </c>
      <c r="QWT90" s="205" t="e">
        <f>#REF!</f>
        <v>#REF!</v>
      </c>
      <c r="QWU90" s="205" t="e">
        <f>#REF!</f>
        <v>#REF!</v>
      </c>
      <c r="QWV90" s="205" t="e">
        <f>#REF!</f>
        <v>#REF!</v>
      </c>
      <c r="QWW90" s="205" t="e">
        <f>#REF!</f>
        <v>#REF!</v>
      </c>
      <c r="QWX90" s="205" t="e">
        <f>#REF!</f>
        <v>#REF!</v>
      </c>
      <c r="QWY90" s="205" t="e">
        <f>#REF!</f>
        <v>#REF!</v>
      </c>
      <c r="QWZ90" s="205" t="e">
        <f>#REF!</f>
        <v>#REF!</v>
      </c>
      <c r="QXA90" s="205" t="e">
        <f>#REF!</f>
        <v>#REF!</v>
      </c>
      <c r="QXB90" s="205" t="e">
        <f>#REF!</f>
        <v>#REF!</v>
      </c>
      <c r="QXC90" s="205" t="e">
        <f>#REF!</f>
        <v>#REF!</v>
      </c>
      <c r="QXD90" s="205" t="e">
        <f>#REF!</f>
        <v>#REF!</v>
      </c>
      <c r="QXE90" s="205" t="e">
        <f>#REF!</f>
        <v>#REF!</v>
      </c>
      <c r="QXF90" s="205" t="e">
        <f>#REF!</f>
        <v>#REF!</v>
      </c>
      <c r="QXG90" s="205" t="e">
        <f>#REF!</f>
        <v>#REF!</v>
      </c>
      <c r="QXH90" s="205" t="e">
        <f>#REF!</f>
        <v>#REF!</v>
      </c>
      <c r="QXI90" s="205" t="e">
        <f>#REF!</f>
        <v>#REF!</v>
      </c>
      <c r="QXJ90" s="205" t="e">
        <f>#REF!</f>
        <v>#REF!</v>
      </c>
      <c r="QXK90" s="205" t="e">
        <f>#REF!</f>
        <v>#REF!</v>
      </c>
      <c r="QXL90" s="205" t="e">
        <f>#REF!</f>
        <v>#REF!</v>
      </c>
      <c r="QXM90" s="205" t="e">
        <f>#REF!</f>
        <v>#REF!</v>
      </c>
      <c r="QXN90" s="205" t="e">
        <f>#REF!</f>
        <v>#REF!</v>
      </c>
      <c r="QXO90" s="205" t="e">
        <f>#REF!</f>
        <v>#REF!</v>
      </c>
      <c r="QXP90" s="205" t="e">
        <f>#REF!</f>
        <v>#REF!</v>
      </c>
      <c r="QXQ90" s="205" t="e">
        <f>#REF!</f>
        <v>#REF!</v>
      </c>
      <c r="QXR90" s="205" t="e">
        <f>#REF!</f>
        <v>#REF!</v>
      </c>
      <c r="QXS90" s="205" t="e">
        <f>#REF!</f>
        <v>#REF!</v>
      </c>
      <c r="QXT90" s="205" t="e">
        <f>#REF!</f>
        <v>#REF!</v>
      </c>
      <c r="QXU90" s="205" t="e">
        <f>#REF!</f>
        <v>#REF!</v>
      </c>
      <c r="QXV90" s="205" t="e">
        <f>#REF!</f>
        <v>#REF!</v>
      </c>
      <c r="QXW90" s="205" t="e">
        <f>#REF!</f>
        <v>#REF!</v>
      </c>
      <c r="QXX90" s="205" t="e">
        <f>#REF!</f>
        <v>#REF!</v>
      </c>
      <c r="QXY90" s="205" t="e">
        <f>#REF!</f>
        <v>#REF!</v>
      </c>
      <c r="QXZ90" s="205" t="e">
        <f>#REF!</f>
        <v>#REF!</v>
      </c>
      <c r="QYA90" s="205" t="e">
        <f>#REF!</f>
        <v>#REF!</v>
      </c>
      <c r="QYB90" s="205" t="e">
        <f>#REF!</f>
        <v>#REF!</v>
      </c>
      <c r="QYC90" s="205" t="e">
        <f>#REF!</f>
        <v>#REF!</v>
      </c>
      <c r="QYD90" s="205" t="e">
        <f>#REF!</f>
        <v>#REF!</v>
      </c>
      <c r="QYE90" s="205" t="e">
        <f>#REF!</f>
        <v>#REF!</v>
      </c>
      <c r="QYF90" s="205" t="e">
        <f>#REF!</f>
        <v>#REF!</v>
      </c>
      <c r="QYG90" s="205" t="e">
        <f>#REF!</f>
        <v>#REF!</v>
      </c>
      <c r="QYH90" s="205" t="e">
        <f>#REF!</f>
        <v>#REF!</v>
      </c>
      <c r="QYI90" s="205" t="e">
        <f>#REF!</f>
        <v>#REF!</v>
      </c>
      <c r="QYJ90" s="205" t="e">
        <f>#REF!</f>
        <v>#REF!</v>
      </c>
      <c r="QYK90" s="205" t="e">
        <f>#REF!</f>
        <v>#REF!</v>
      </c>
      <c r="QYL90" s="205" t="e">
        <f>#REF!</f>
        <v>#REF!</v>
      </c>
      <c r="QYM90" s="205" t="e">
        <f>#REF!</f>
        <v>#REF!</v>
      </c>
      <c r="QYN90" s="205" t="e">
        <f>#REF!</f>
        <v>#REF!</v>
      </c>
      <c r="QYO90" s="205" t="e">
        <f>#REF!</f>
        <v>#REF!</v>
      </c>
      <c r="QYP90" s="205" t="e">
        <f>#REF!</f>
        <v>#REF!</v>
      </c>
      <c r="QYQ90" s="205" t="e">
        <f>#REF!</f>
        <v>#REF!</v>
      </c>
      <c r="QYR90" s="205" t="e">
        <f>#REF!</f>
        <v>#REF!</v>
      </c>
      <c r="QYS90" s="205" t="e">
        <f>#REF!</f>
        <v>#REF!</v>
      </c>
      <c r="QYT90" s="205" t="e">
        <f>#REF!</f>
        <v>#REF!</v>
      </c>
      <c r="QYU90" s="205" t="e">
        <f>#REF!</f>
        <v>#REF!</v>
      </c>
      <c r="QYV90" s="205" t="e">
        <f>#REF!</f>
        <v>#REF!</v>
      </c>
      <c r="QYW90" s="205" t="e">
        <f>#REF!</f>
        <v>#REF!</v>
      </c>
      <c r="QYX90" s="205" t="e">
        <f>#REF!</f>
        <v>#REF!</v>
      </c>
      <c r="QYY90" s="205" t="e">
        <f>#REF!</f>
        <v>#REF!</v>
      </c>
      <c r="QYZ90" s="205" t="e">
        <f>#REF!</f>
        <v>#REF!</v>
      </c>
      <c r="QZA90" s="205" t="e">
        <f>#REF!</f>
        <v>#REF!</v>
      </c>
      <c r="QZB90" s="205" t="e">
        <f>#REF!</f>
        <v>#REF!</v>
      </c>
      <c r="QZC90" s="205" t="e">
        <f>#REF!</f>
        <v>#REF!</v>
      </c>
      <c r="QZD90" s="205" t="e">
        <f>#REF!</f>
        <v>#REF!</v>
      </c>
      <c r="QZE90" s="205" t="e">
        <f>#REF!</f>
        <v>#REF!</v>
      </c>
      <c r="QZF90" s="205" t="e">
        <f>#REF!</f>
        <v>#REF!</v>
      </c>
      <c r="QZG90" s="205" t="e">
        <f>#REF!</f>
        <v>#REF!</v>
      </c>
      <c r="QZH90" s="205" t="e">
        <f>#REF!</f>
        <v>#REF!</v>
      </c>
      <c r="QZI90" s="205" t="e">
        <f>#REF!</f>
        <v>#REF!</v>
      </c>
      <c r="QZJ90" s="205" t="e">
        <f>#REF!</f>
        <v>#REF!</v>
      </c>
      <c r="QZK90" s="205" t="e">
        <f>#REF!</f>
        <v>#REF!</v>
      </c>
      <c r="QZL90" s="205" t="e">
        <f>#REF!</f>
        <v>#REF!</v>
      </c>
      <c r="QZM90" s="205" t="e">
        <f>#REF!</f>
        <v>#REF!</v>
      </c>
      <c r="QZN90" s="205" t="e">
        <f>#REF!</f>
        <v>#REF!</v>
      </c>
      <c r="QZO90" s="205" t="e">
        <f>#REF!</f>
        <v>#REF!</v>
      </c>
      <c r="QZP90" s="205" t="e">
        <f>#REF!</f>
        <v>#REF!</v>
      </c>
      <c r="QZQ90" s="205" t="e">
        <f>#REF!</f>
        <v>#REF!</v>
      </c>
      <c r="QZR90" s="205" t="e">
        <f>#REF!</f>
        <v>#REF!</v>
      </c>
      <c r="QZS90" s="205" t="e">
        <f>#REF!</f>
        <v>#REF!</v>
      </c>
      <c r="QZT90" s="205" t="e">
        <f>#REF!</f>
        <v>#REF!</v>
      </c>
      <c r="QZU90" s="205" t="e">
        <f>#REF!</f>
        <v>#REF!</v>
      </c>
      <c r="QZV90" s="205" t="e">
        <f>#REF!</f>
        <v>#REF!</v>
      </c>
      <c r="QZW90" s="205" t="e">
        <f>#REF!</f>
        <v>#REF!</v>
      </c>
      <c r="QZX90" s="205" t="e">
        <f>#REF!</f>
        <v>#REF!</v>
      </c>
      <c r="QZY90" s="205" t="e">
        <f>#REF!</f>
        <v>#REF!</v>
      </c>
      <c r="QZZ90" s="205" t="e">
        <f>#REF!</f>
        <v>#REF!</v>
      </c>
      <c r="RAA90" s="205" t="e">
        <f>#REF!</f>
        <v>#REF!</v>
      </c>
      <c r="RAB90" s="205" t="e">
        <f>#REF!</f>
        <v>#REF!</v>
      </c>
      <c r="RAC90" s="205" t="e">
        <f>#REF!</f>
        <v>#REF!</v>
      </c>
      <c r="RAD90" s="205" t="e">
        <f>#REF!</f>
        <v>#REF!</v>
      </c>
      <c r="RAE90" s="205" t="e">
        <f>#REF!</f>
        <v>#REF!</v>
      </c>
      <c r="RAF90" s="205" t="e">
        <f>#REF!</f>
        <v>#REF!</v>
      </c>
      <c r="RAG90" s="205" t="e">
        <f>#REF!</f>
        <v>#REF!</v>
      </c>
      <c r="RAH90" s="205" t="e">
        <f>#REF!</f>
        <v>#REF!</v>
      </c>
      <c r="RAI90" s="205" t="e">
        <f>#REF!</f>
        <v>#REF!</v>
      </c>
      <c r="RAJ90" s="205" t="e">
        <f>#REF!</f>
        <v>#REF!</v>
      </c>
      <c r="RAK90" s="205" t="e">
        <f>#REF!</f>
        <v>#REF!</v>
      </c>
      <c r="RAL90" s="205" t="e">
        <f>#REF!</f>
        <v>#REF!</v>
      </c>
      <c r="RAM90" s="205" t="e">
        <f>#REF!</f>
        <v>#REF!</v>
      </c>
      <c r="RAN90" s="205" t="e">
        <f>#REF!</f>
        <v>#REF!</v>
      </c>
      <c r="RAO90" s="205" t="e">
        <f>#REF!</f>
        <v>#REF!</v>
      </c>
      <c r="RAP90" s="205" t="e">
        <f>#REF!</f>
        <v>#REF!</v>
      </c>
      <c r="RAQ90" s="205" t="e">
        <f>#REF!</f>
        <v>#REF!</v>
      </c>
      <c r="RAR90" s="205" t="e">
        <f>#REF!</f>
        <v>#REF!</v>
      </c>
      <c r="RAS90" s="205" t="e">
        <f>#REF!</f>
        <v>#REF!</v>
      </c>
      <c r="RAT90" s="205" t="e">
        <f>#REF!</f>
        <v>#REF!</v>
      </c>
      <c r="RAU90" s="205" t="e">
        <f>#REF!</f>
        <v>#REF!</v>
      </c>
      <c r="RAV90" s="205" t="e">
        <f>#REF!</f>
        <v>#REF!</v>
      </c>
      <c r="RAW90" s="205" t="e">
        <f>#REF!</f>
        <v>#REF!</v>
      </c>
      <c r="RAX90" s="205" t="e">
        <f>#REF!</f>
        <v>#REF!</v>
      </c>
      <c r="RAY90" s="205" t="e">
        <f>#REF!</f>
        <v>#REF!</v>
      </c>
      <c r="RAZ90" s="205" t="e">
        <f>#REF!</f>
        <v>#REF!</v>
      </c>
      <c r="RBA90" s="205" t="e">
        <f>#REF!</f>
        <v>#REF!</v>
      </c>
      <c r="RBB90" s="205" t="e">
        <f>#REF!</f>
        <v>#REF!</v>
      </c>
      <c r="RBC90" s="205" t="e">
        <f>#REF!</f>
        <v>#REF!</v>
      </c>
      <c r="RBD90" s="205" t="e">
        <f>#REF!</f>
        <v>#REF!</v>
      </c>
      <c r="RBE90" s="205" t="e">
        <f>#REF!</f>
        <v>#REF!</v>
      </c>
      <c r="RBF90" s="205" t="e">
        <f>#REF!</f>
        <v>#REF!</v>
      </c>
      <c r="RBG90" s="205" t="e">
        <f>#REF!</f>
        <v>#REF!</v>
      </c>
      <c r="RBH90" s="205" t="e">
        <f>#REF!</f>
        <v>#REF!</v>
      </c>
      <c r="RBI90" s="205" t="e">
        <f>#REF!</f>
        <v>#REF!</v>
      </c>
      <c r="RBJ90" s="205" t="e">
        <f>#REF!</f>
        <v>#REF!</v>
      </c>
      <c r="RBK90" s="205" t="e">
        <f>#REF!</f>
        <v>#REF!</v>
      </c>
      <c r="RBL90" s="205" t="e">
        <f>#REF!</f>
        <v>#REF!</v>
      </c>
      <c r="RBM90" s="205" t="e">
        <f>#REF!</f>
        <v>#REF!</v>
      </c>
      <c r="RBN90" s="205" t="e">
        <f>#REF!</f>
        <v>#REF!</v>
      </c>
      <c r="RBO90" s="205" t="e">
        <f>#REF!</f>
        <v>#REF!</v>
      </c>
      <c r="RBP90" s="205" t="e">
        <f>#REF!</f>
        <v>#REF!</v>
      </c>
      <c r="RBQ90" s="205" t="e">
        <f>#REF!</f>
        <v>#REF!</v>
      </c>
      <c r="RBR90" s="205" t="e">
        <f>#REF!</f>
        <v>#REF!</v>
      </c>
      <c r="RBS90" s="205" t="e">
        <f>#REF!</f>
        <v>#REF!</v>
      </c>
      <c r="RBT90" s="205" t="e">
        <f>#REF!</f>
        <v>#REF!</v>
      </c>
      <c r="RBU90" s="205" t="e">
        <f>#REF!</f>
        <v>#REF!</v>
      </c>
      <c r="RBV90" s="205" t="e">
        <f>#REF!</f>
        <v>#REF!</v>
      </c>
      <c r="RBW90" s="205" t="e">
        <f>#REF!</f>
        <v>#REF!</v>
      </c>
      <c r="RBX90" s="205" t="e">
        <f>#REF!</f>
        <v>#REF!</v>
      </c>
      <c r="RBY90" s="205" t="e">
        <f>#REF!</f>
        <v>#REF!</v>
      </c>
      <c r="RBZ90" s="205" t="e">
        <f>#REF!</f>
        <v>#REF!</v>
      </c>
      <c r="RCA90" s="205" t="e">
        <f>#REF!</f>
        <v>#REF!</v>
      </c>
      <c r="RCB90" s="205" t="e">
        <f>#REF!</f>
        <v>#REF!</v>
      </c>
      <c r="RCC90" s="205" t="e">
        <f>#REF!</f>
        <v>#REF!</v>
      </c>
      <c r="RCD90" s="205" t="e">
        <f>#REF!</f>
        <v>#REF!</v>
      </c>
      <c r="RCE90" s="205" t="e">
        <f>#REF!</f>
        <v>#REF!</v>
      </c>
      <c r="RCF90" s="205" t="e">
        <f>#REF!</f>
        <v>#REF!</v>
      </c>
      <c r="RCG90" s="205" t="e">
        <f>#REF!</f>
        <v>#REF!</v>
      </c>
      <c r="RCH90" s="205" t="e">
        <f>#REF!</f>
        <v>#REF!</v>
      </c>
      <c r="RCI90" s="205" t="e">
        <f>#REF!</f>
        <v>#REF!</v>
      </c>
      <c r="RCJ90" s="205" t="e">
        <f>#REF!</f>
        <v>#REF!</v>
      </c>
      <c r="RCK90" s="205" t="e">
        <f>#REF!</f>
        <v>#REF!</v>
      </c>
      <c r="RCL90" s="205" t="e">
        <f>#REF!</f>
        <v>#REF!</v>
      </c>
      <c r="RCM90" s="205" t="e">
        <f>#REF!</f>
        <v>#REF!</v>
      </c>
      <c r="RCN90" s="205" t="e">
        <f>#REF!</f>
        <v>#REF!</v>
      </c>
      <c r="RCO90" s="205" t="e">
        <f>#REF!</f>
        <v>#REF!</v>
      </c>
      <c r="RCP90" s="205" t="e">
        <f>#REF!</f>
        <v>#REF!</v>
      </c>
      <c r="RCQ90" s="205" t="e">
        <f>#REF!</f>
        <v>#REF!</v>
      </c>
      <c r="RCR90" s="205" t="e">
        <f>#REF!</f>
        <v>#REF!</v>
      </c>
      <c r="RCS90" s="205" t="e">
        <f>#REF!</f>
        <v>#REF!</v>
      </c>
      <c r="RCT90" s="205" t="e">
        <f>#REF!</f>
        <v>#REF!</v>
      </c>
      <c r="RCU90" s="205" t="e">
        <f>#REF!</f>
        <v>#REF!</v>
      </c>
      <c r="RCV90" s="205" t="e">
        <f>#REF!</f>
        <v>#REF!</v>
      </c>
      <c r="RCW90" s="205" t="e">
        <f>#REF!</f>
        <v>#REF!</v>
      </c>
      <c r="RCX90" s="205" t="e">
        <f>#REF!</f>
        <v>#REF!</v>
      </c>
      <c r="RCY90" s="205" t="e">
        <f>#REF!</f>
        <v>#REF!</v>
      </c>
      <c r="RCZ90" s="205" t="e">
        <f>#REF!</f>
        <v>#REF!</v>
      </c>
      <c r="RDA90" s="205" t="e">
        <f>#REF!</f>
        <v>#REF!</v>
      </c>
      <c r="RDB90" s="205" t="e">
        <f>#REF!</f>
        <v>#REF!</v>
      </c>
      <c r="RDC90" s="205" t="e">
        <f>#REF!</f>
        <v>#REF!</v>
      </c>
      <c r="RDD90" s="205" t="e">
        <f>#REF!</f>
        <v>#REF!</v>
      </c>
      <c r="RDE90" s="205" t="e">
        <f>#REF!</f>
        <v>#REF!</v>
      </c>
      <c r="RDF90" s="205" t="e">
        <f>#REF!</f>
        <v>#REF!</v>
      </c>
      <c r="RDG90" s="205" t="e">
        <f>#REF!</f>
        <v>#REF!</v>
      </c>
      <c r="RDH90" s="205" t="e">
        <f>#REF!</f>
        <v>#REF!</v>
      </c>
      <c r="RDI90" s="205" t="e">
        <f>#REF!</f>
        <v>#REF!</v>
      </c>
      <c r="RDJ90" s="205" t="e">
        <f>#REF!</f>
        <v>#REF!</v>
      </c>
      <c r="RDK90" s="205" t="e">
        <f>#REF!</f>
        <v>#REF!</v>
      </c>
      <c r="RDL90" s="205" t="e">
        <f>#REF!</f>
        <v>#REF!</v>
      </c>
      <c r="RDM90" s="205" t="e">
        <f>#REF!</f>
        <v>#REF!</v>
      </c>
      <c r="RDN90" s="205" t="e">
        <f>#REF!</f>
        <v>#REF!</v>
      </c>
      <c r="RDO90" s="205" t="e">
        <f>#REF!</f>
        <v>#REF!</v>
      </c>
      <c r="RDP90" s="205" t="e">
        <f>#REF!</f>
        <v>#REF!</v>
      </c>
      <c r="RDQ90" s="205" t="e">
        <f>#REF!</f>
        <v>#REF!</v>
      </c>
      <c r="RDR90" s="205" t="e">
        <f>#REF!</f>
        <v>#REF!</v>
      </c>
      <c r="RDS90" s="205" t="e">
        <f>#REF!</f>
        <v>#REF!</v>
      </c>
      <c r="RDT90" s="205" t="e">
        <f>#REF!</f>
        <v>#REF!</v>
      </c>
      <c r="RDU90" s="205" t="e">
        <f>#REF!</f>
        <v>#REF!</v>
      </c>
      <c r="RDV90" s="205" t="e">
        <f>#REF!</f>
        <v>#REF!</v>
      </c>
      <c r="RDW90" s="205" t="e">
        <f>#REF!</f>
        <v>#REF!</v>
      </c>
      <c r="RDX90" s="205" t="e">
        <f>#REF!</f>
        <v>#REF!</v>
      </c>
      <c r="RDY90" s="205" t="e">
        <f>#REF!</f>
        <v>#REF!</v>
      </c>
      <c r="RDZ90" s="205" t="e">
        <f>#REF!</f>
        <v>#REF!</v>
      </c>
      <c r="REA90" s="205" t="e">
        <f>#REF!</f>
        <v>#REF!</v>
      </c>
      <c r="REB90" s="205" t="e">
        <f>#REF!</f>
        <v>#REF!</v>
      </c>
      <c r="REC90" s="205" t="e">
        <f>#REF!</f>
        <v>#REF!</v>
      </c>
      <c r="RED90" s="205" t="e">
        <f>#REF!</f>
        <v>#REF!</v>
      </c>
      <c r="REE90" s="205" t="e">
        <f>#REF!</f>
        <v>#REF!</v>
      </c>
      <c r="REF90" s="205" t="e">
        <f>#REF!</f>
        <v>#REF!</v>
      </c>
      <c r="REG90" s="205" t="e">
        <f>#REF!</f>
        <v>#REF!</v>
      </c>
      <c r="REH90" s="205" t="e">
        <f>#REF!</f>
        <v>#REF!</v>
      </c>
      <c r="REI90" s="205" t="e">
        <f>#REF!</f>
        <v>#REF!</v>
      </c>
      <c r="REJ90" s="205" t="e">
        <f>#REF!</f>
        <v>#REF!</v>
      </c>
      <c r="REK90" s="205" t="e">
        <f>#REF!</f>
        <v>#REF!</v>
      </c>
      <c r="REL90" s="205" t="e">
        <f>#REF!</f>
        <v>#REF!</v>
      </c>
      <c r="REM90" s="205" t="e">
        <f>#REF!</f>
        <v>#REF!</v>
      </c>
      <c r="REN90" s="205" t="e">
        <f>#REF!</f>
        <v>#REF!</v>
      </c>
      <c r="REO90" s="205" t="e">
        <f>#REF!</f>
        <v>#REF!</v>
      </c>
      <c r="REP90" s="205" t="e">
        <f>#REF!</f>
        <v>#REF!</v>
      </c>
      <c r="REQ90" s="205" t="e">
        <f>#REF!</f>
        <v>#REF!</v>
      </c>
      <c r="RER90" s="205" t="e">
        <f>#REF!</f>
        <v>#REF!</v>
      </c>
      <c r="RES90" s="205" t="e">
        <f>#REF!</f>
        <v>#REF!</v>
      </c>
      <c r="RET90" s="205" t="e">
        <f>#REF!</f>
        <v>#REF!</v>
      </c>
      <c r="REU90" s="205" t="e">
        <f>#REF!</f>
        <v>#REF!</v>
      </c>
      <c r="REV90" s="205" t="e">
        <f>#REF!</f>
        <v>#REF!</v>
      </c>
      <c r="REW90" s="205" t="e">
        <f>#REF!</f>
        <v>#REF!</v>
      </c>
      <c r="REX90" s="205" t="e">
        <f>#REF!</f>
        <v>#REF!</v>
      </c>
      <c r="REY90" s="205" t="e">
        <f>#REF!</f>
        <v>#REF!</v>
      </c>
      <c r="REZ90" s="205" t="e">
        <f>#REF!</f>
        <v>#REF!</v>
      </c>
      <c r="RFA90" s="205" t="e">
        <f>#REF!</f>
        <v>#REF!</v>
      </c>
      <c r="RFB90" s="205" t="e">
        <f>#REF!</f>
        <v>#REF!</v>
      </c>
      <c r="RFC90" s="205" t="e">
        <f>#REF!</f>
        <v>#REF!</v>
      </c>
      <c r="RFD90" s="205" t="e">
        <f>#REF!</f>
        <v>#REF!</v>
      </c>
      <c r="RFE90" s="205" t="e">
        <f>#REF!</f>
        <v>#REF!</v>
      </c>
      <c r="RFF90" s="205" t="e">
        <f>#REF!</f>
        <v>#REF!</v>
      </c>
      <c r="RFG90" s="205" t="e">
        <f>#REF!</f>
        <v>#REF!</v>
      </c>
      <c r="RFH90" s="205" t="e">
        <f>#REF!</f>
        <v>#REF!</v>
      </c>
      <c r="RFI90" s="205" t="e">
        <f>#REF!</f>
        <v>#REF!</v>
      </c>
      <c r="RFJ90" s="205" t="e">
        <f>#REF!</f>
        <v>#REF!</v>
      </c>
      <c r="RFK90" s="205" t="e">
        <f>#REF!</f>
        <v>#REF!</v>
      </c>
      <c r="RFL90" s="205" t="e">
        <f>#REF!</f>
        <v>#REF!</v>
      </c>
      <c r="RFM90" s="205" t="e">
        <f>#REF!</f>
        <v>#REF!</v>
      </c>
      <c r="RFN90" s="205" t="e">
        <f>#REF!</f>
        <v>#REF!</v>
      </c>
      <c r="RFO90" s="205" t="e">
        <f>#REF!</f>
        <v>#REF!</v>
      </c>
      <c r="RFP90" s="205" t="e">
        <f>#REF!</f>
        <v>#REF!</v>
      </c>
      <c r="RFQ90" s="205" t="e">
        <f>#REF!</f>
        <v>#REF!</v>
      </c>
      <c r="RFR90" s="205" t="e">
        <f>#REF!</f>
        <v>#REF!</v>
      </c>
      <c r="RFS90" s="205" t="e">
        <f>#REF!</f>
        <v>#REF!</v>
      </c>
      <c r="RFT90" s="205" t="e">
        <f>#REF!</f>
        <v>#REF!</v>
      </c>
      <c r="RFU90" s="205" t="e">
        <f>#REF!</f>
        <v>#REF!</v>
      </c>
      <c r="RFV90" s="205" t="e">
        <f>#REF!</f>
        <v>#REF!</v>
      </c>
      <c r="RFW90" s="205" t="e">
        <f>#REF!</f>
        <v>#REF!</v>
      </c>
      <c r="RFX90" s="205" t="e">
        <f>#REF!</f>
        <v>#REF!</v>
      </c>
      <c r="RFY90" s="205" t="e">
        <f>#REF!</f>
        <v>#REF!</v>
      </c>
      <c r="RFZ90" s="205" t="e">
        <f>#REF!</f>
        <v>#REF!</v>
      </c>
      <c r="RGA90" s="205" t="e">
        <f>#REF!</f>
        <v>#REF!</v>
      </c>
      <c r="RGB90" s="205" t="e">
        <f>#REF!</f>
        <v>#REF!</v>
      </c>
      <c r="RGC90" s="205" t="e">
        <f>#REF!</f>
        <v>#REF!</v>
      </c>
      <c r="RGD90" s="205" t="e">
        <f>#REF!</f>
        <v>#REF!</v>
      </c>
      <c r="RGE90" s="205" t="e">
        <f>#REF!</f>
        <v>#REF!</v>
      </c>
      <c r="RGF90" s="205" t="e">
        <f>#REF!</f>
        <v>#REF!</v>
      </c>
      <c r="RGG90" s="205" t="e">
        <f>#REF!</f>
        <v>#REF!</v>
      </c>
      <c r="RGH90" s="205" t="e">
        <f>#REF!</f>
        <v>#REF!</v>
      </c>
      <c r="RGI90" s="205" t="e">
        <f>#REF!</f>
        <v>#REF!</v>
      </c>
      <c r="RGJ90" s="205" t="e">
        <f>#REF!</f>
        <v>#REF!</v>
      </c>
      <c r="RGK90" s="205" t="e">
        <f>#REF!</f>
        <v>#REF!</v>
      </c>
      <c r="RGL90" s="205" t="e">
        <f>#REF!</f>
        <v>#REF!</v>
      </c>
      <c r="RGM90" s="205" t="e">
        <f>#REF!</f>
        <v>#REF!</v>
      </c>
      <c r="RGN90" s="205" t="e">
        <f>#REF!</f>
        <v>#REF!</v>
      </c>
      <c r="RGO90" s="205" t="e">
        <f>#REF!</f>
        <v>#REF!</v>
      </c>
      <c r="RGP90" s="205" t="e">
        <f>#REF!</f>
        <v>#REF!</v>
      </c>
      <c r="RGQ90" s="205" t="e">
        <f>#REF!</f>
        <v>#REF!</v>
      </c>
      <c r="RGR90" s="205" t="e">
        <f>#REF!</f>
        <v>#REF!</v>
      </c>
      <c r="RGS90" s="205" t="e">
        <f>#REF!</f>
        <v>#REF!</v>
      </c>
      <c r="RGT90" s="205" t="e">
        <f>#REF!</f>
        <v>#REF!</v>
      </c>
      <c r="RGU90" s="205" t="e">
        <f>#REF!</f>
        <v>#REF!</v>
      </c>
      <c r="RGV90" s="205" t="e">
        <f>#REF!</f>
        <v>#REF!</v>
      </c>
      <c r="RGW90" s="205" t="e">
        <f>#REF!</f>
        <v>#REF!</v>
      </c>
      <c r="RGX90" s="205" t="e">
        <f>#REF!</f>
        <v>#REF!</v>
      </c>
      <c r="RGY90" s="205" t="e">
        <f>#REF!</f>
        <v>#REF!</v>
      </c>
      <c r="RGZ90" s="205" t="e">
        <f>#REF!</f>
        <v>#REF!</v>
      </c>
      <c r="RHA90" s="205" t="e">
        <f>#REF!</f>
        <v>#REF!</v>
      </c>
      <c r="RHB90" s="205" t="e">
        <f>#REF!</f>
        <v>#REF!</v>
      </c>
      <c r="RHC90" s="205" t="e">
        <f>#REF!</f>
        <v>#REF!</v>
      </c>
      <c r="RHD90" s="205" t="e">
        <f>#REF!</f>
        <v>#REF!</v>
      </c>
      <c r="RHE90" s="205" t="e">
        <f>#REF!</f>
        <v>#REF!</v>
      </c>
      <c r="RHF90" s="205" t="e">
        <f>#REF!</f>
        <v>#REF!</v>
      </c>
      <c r="RHG90" s="205" t="e">
        <f>#REF!</f>
        <v>#REF!</v>
      </c>
      <c r="RHH90" s="205" t="e">
        <f>#REF!</f>
        <v>#REF!</v>
      </c>
      <c r="RHI90" s="205" t="e">
        <f>#REF!</f>
        <v>#REF!</v>
      </c>
      <c r="RHJ90" s="205" t="e">
        <f>#REF!</f>
        <v>#REF!</v>
      </c>
      <c r="RHK90" s="205" t="e">
        <f>#REF!</f>
        <v>#REF!</v>
      </c>
      <c r="RHL90" s="205" t="e">
        <f>#REF!</f>
        <v>#REF!</v>
      </c>
      <c r="RHM90" s="205" t="e">
        <f>#REF!</f>
        <v>#REF!</v>
      </c>
      <c r="RHN90" s="205" t="e">
        <f>#REF!</f>
        <v>#REF!</v>
      </c>
      <c r="RHO90" s="205" t="e">
        <f>#REF!</f>
        <v>#REF!</v>
      </c>
      <c r="RHP90" s="205" t="e">
        <f>#REF!</f>
        <v>#REF!</v>
      </c>
      <c r="RHQ90" s="205" t="e">
        <f>#REF!</f>
        <v>#REF!</v>
      </c>
      <c r="RHR90" s="205" t="e">
        <f>#REF!</f>
        <v>#REF!</v>
      </c>
      <c r="RHS90" s="205" t="e">
        <f>#REF!</f>
        <v>#REF!</v>
      </c>
      <c r="RHT90" s="205" t="e">
        <f>#REF!</f>
        <v>#REF!</v>
      </c>
      <c r="RHU90" s="205" t="e">
        <f>#REF!</f>
        <v>#REF!</v>
      </c>
      <c r="RHV90" s="205" t="e">
        <f>#REF!</f>
        <v>#REF!</v>
      </c>
      <c r="RHW90" s="205" t="e">
        <f>#REF!</f>
        <v>#REF!</v>
      </c>
      <c r="RHX90" s="205" t="e">
        <f>#REF!</f>
        <v>#REF!</v>
      </c>
      <c r="RHY90" s="205" t="e">
        <f>#REF!</f>
        <v>#REF!</v>
      </c>
      <c r="RHZ90" s="205" t="e">
        <f>#REF!</f>
        <v>#REF!</v>
      </c>
      <c r="RIA90" s="205" t="e">
        <f>#REF!</f>
        <v>#REF!</v>
      </c>
      <c r="RIB90" s="205" t="e">
        <f>#REF!</f>
        <v>#REF!</v>
      </c>
      <c r="RIC90" s="205" t="e">
        <f>#REF!</f>
        <v>#REF!</v>
      </c>
      <c r="RID90" s="205" t="e">
        <f>#REF!</f>
        <v>#REF!</v>
      </c>
      <c r="RIE90" s="205" t="e">
        <f>#REF!</f>
        <v>#REF!</v>
      </c>
      <c r="RIF90" s="205" t="e">
        <f>#REF!</f>
        <v>#REF!</v>
      </c>
      <c r="RIG90" s="205" t="e">
        <f>#REF!</f>
        <v>#REF!</v>
      </c>
      <c r="RIH90" s="205" t="e">
        <f>#REF!</f>
        <v>#REF!</v>
      </c>
      <c r="RII90" s="205" t="e">
        <f>#REF!</f>
        <v>#REF!</v>
      </c>
      <c r="RIJ90" s="205" t="e">
        <f>#REF!</f>
        <v>#REF!</v>
      </c>
      <c r="RIK90" s="205" t="e">
        <f>#REF!</f>
        <v>#REF!</v>
      </c>
      <c r="RIL90" s="205" t="e">
        <f>#REF!</f>
        <v>#REF!</v>
      </c>
      <c r="RIM90" s="205" t="e">
        <f>#REF!</f>
        <v>#REF!</v>
      </c>
      <c r="RIN90" s="205" t="e">
        <f>#REF!</f>
        <v>#REF!</v>
      </c>
      <c r="RIO90" s="205" t="e">
        <f>#REF!</f>
        <v>#REF!</v>
      </c>
      <c r="RIP90" s="205" t="e">
        <f>#REF!</f>
        <v>#REF!</v>
      </c>
      <c r="RIQ90" s="205" t="e">
        <f>#REF!</f>
        <v>#REF!</v>
      </c>
      <c r="RIR90" s="205" t="e">
        <f>#REF!</f>
        <v>#REF!</v>
      </c>
      <c r="RIS90" s="205" t="e">
        <f>#REF!</f>
        <v>#REF!</v>
      </c>
      <c r="RIT90" s="205" t="e">
        <f>#REF!</f>
        <v>#REF!</v>
      </c>
      <c r="RIU90" s="205" t="e">
        <f>#REF!</f>
        <v>#REF!</v>
      </c>
      <c r="RIV90" s="205" t="e">
        <f>#REF!</f>
        <v>#REF!</v>
      </c>
      <c r="RIW90" s="205" t="e">
        <f>#REF!</f>
        <v>#REF!</v>
      </c>
      <c r="RIX90" s="205" t="e">
        <f>#REF!</f>
        <v>#REF!</v>
      </c>
      <c r="RIY90" s="205" t="e">
        <f>#REF!</f>
        <v>#REF!</v>
      </c>
      <c r="RIZ90" s="205" t="e">
        <f>#REF!</f>
        <v>#REF!</v>
      </c>
      <c r="RJA90" s="205" t="e">
        <f>#REF!</f>
        <v>#REF!</v>
      </c>
      <c r="RJB90" s="205" t="e">
        <f>#REF!</f>
        <v>#REF!</v>
      </c>
      <c r="RJC90" s="205" t="e">
        <f>#REF!</f>
        <v>#REF!</v>
      </c>
      <c r="RJD90" s="205" t="e">
        <f>#REF!</f>
        <v>#REF!</v>
      </c>
      <c r="RJE90" s="205" t="e">
        <f>#REF!</f>
        <v>#REF!</v>
      </c>
      <c r="RJF90" s="205" t="e">
        <f>#REF!</f>
        <v>#REF!</v>
      </c>
      <c r="RJG90" s="205" t="e">
        <f>#REF!</f>
        <v>#REF!</v>
      </c>
      <c r="RJH90" s="205" t="e">
        <f>#REF!</f>
        <v>#REF!</v>
      </c>
      <c r="RJI90" s="205" t="e">
        <f>#REF!</f>
        <v>#REF!</v>
      </c>
      <c r="RJJ90" s="205" t="e">
        <f>#REF!</f>
        <v>#REF!</v>
      </c>
      <c r="RJK90" s="205" t="e">
        <f>#REF!</f>
        <v>#REF!</v>
      </c>
      <c r="RJL90" s="205" t="e">
        <f>#REF!</f>
        <v>#REF!</v>
      </c>
      <c r="RJM90" s="205" t="e">
        <f>#REF!</f>
        <v>#REF!</v>
      </c>
      <c r="RJN90" s="205" t="e">
        <f>#REF!</f>
        <v>#REF!</v>
      </c>
      <c r="RJO90" s="205" t="e">
        <f>#REF!</f>
        <v>#REF!</v>
      </c>
      <c r="RJP90" s="205" t="e">
        <f>#REF!</f>
        <v>#REF!</v>
      </c>
      <c r="RJQ90" s="205" t="e">
        <f>#REF!</f>
        <v>#REF!</v>
      </c>
      <c r="RJR90" s="205" t="e">
        <f>#REF!</f>
        <v>#REF!</v>
      </c>
      <c r="RJS90" s="205" t="e">
        <f>#REF!</f>
        <v>#REF!</v>
      </c>
      <c r="RJT90" s="205" t="e">
        <f>#REF!</f>
        <v>#REF!</v>
      </c>
      <c r="RJU90" s="205" t="e">
        <f>#REF!</f>
        <v>#REF!</v>
      </c>
      <c r="RJV90" s="205" t="e">
        <f>#REF!</f>
        <v>#REF!</v>
      </c>
      <c r="RJW90" s="205" t="e">
        <f>#REF!</f>
        <v>#REF!</v>
      </c>
      <c r="RJX90" s="205" t="e">
        <f>#REF!</f>
        <v>#REF!</v>
      </c>
      <c r="RJY90" s="205" t="e">
        <f>#REF!</f>
        <v>#REF!</v>
      </c>
      <c r="RJZ90" s="205" t="e">
        <f>#REF!</f>
        <v>#REF!</v>
      </c>
      <c r="RKA90" s="205" t="e">
        <f>#REF!</f>
        <v>#REF!</v>
      </c>
      <c r="RKB90" s="205" t="e">
        <f>#REF!</f>
        <v>#REF!</v>
      </c>
      <c r="RKC90" s="205" t="e">
        <f>#REF!</f>
        <v>#REF!</v>
      </c>
      <c r="RKD90" s="205" t="e">
        <f>#REF!</f>
        <v>#REF!</v>
      </c>
      <c r="RKE90" s="205" t="e">
        <f>#REF!</f>
        <v>#REF!</v>
      </c>
      <c r="RKF90" s="205" t="e">
        <f>#REF!</f>
        <v>#REF!</v>
      </c>
      <c r="RKG90" s="205" t="e">
        <f>#REF!</f>
        <v>#REF!</v>
      </c>
      <c r="RKH90" s="205" t="e">
        <f>#REF!</f>
        <v>#REF!</v>
      </c>
      <c r="RKI90" s="205" t="e">
        <f>#REF!</f>
        <v>#REF!</v>
      </c>
      <c r="RKJ90" s="205" t="e">
        <f>#REF!</f>
        <v>#REF!</v>
      </c>
      <c r="RKK90" s="205" t="e">
        <f>#REF!</f>
        <v>#REF!</v>
      </c>
      <c r="RKL90" s="205" t="e">
        <f>#REF!</f>
        <v>#REF!</v>
      </c>
      <c r="RKM90" s="205" t="e">
        <f>#REF!</f>
        <v>#REF!</v>
      </c>
      <c r="RKN90" s="205" t="e">
        <f>#REF!</f>
        <v>#REF!</v>
      </c>
      <c r="RKO90" s="205" t="e">
        <f>#REF!</f>
        <v>#REF!</v>
      </c>
      <c r="RKP90" s="205" t="e">
        <f>#REF!</f>
        <v>#REF!</v>
      </c>
      <c r="RKQ90" s="205" t="e">
        <f>#REF!</f>
        <v>#REF!</v>
      </c>
      <c r="RKR90" s="205" t="e">
        <f>#REF!</f>
        <v>#REF!</v>
      </c>
      <c r="RKS90" s="205" t="e">
        <f>#REF!</f>
        <v>#REF!</v>
      </c>
      <c r="RKT90" s="205" t="e">
        <f>#REF!</f>
        <v>#REF!</v>
      </c>
      <c r="RKU90" s="205" t="e">
        <f>#REF!</f>
        <v>#REF!</v>
      </c>
      <c r="RKV90" s="205" t="e">
        <f>#REF!</f>
        <v>#REF!</v>
      </c>
      <c r="RKW90" s="205" t="e">
        <f>#REF!</f>
        <v>#REF!</v>
      </c>
      <c r="RKX90" s="205" t="e">
        <f>#REF!</f>
        <v>#REF!</v>
      </c>
      <c r="RKY90" s="205" t="e">
        <f>#REF!</f>
        <v>#REF!</v>
      </c>
      <c r="RKZ90" s="205" t="e">
        <f>#REF!</f>
        <v>#REF!</v>
      </c>
      <c r="RLA90" s="205" t="e">
        <f>#REF!</f>
        <v>#REF!</v>
      </c>
      <c r="RLB90" s="205" t="e">
        <f>#REF!</f>
        <v>#REF!</v>
      </c>
      <c r="RLC90" s="205" t="e">
        <f>#REF!</f>
        <v>#REF!</v>
      </c>
      <c r="RLD90" s="205" t="e">
        <f>#REF!</f>
        <v>#REF!</v>
      </c>
      <c r="RLE90" s="205" t="e">
        <f>#REF!</f>
        <v>#REF!</v>
      </c>
      <c r="RLF90" s="205" t="e">
        <f>#REF!</f>
        <v>#REF!</v>
      </c>
      <c r="RLG90" s="205" t="e">
        <f>#REF!</f>
        <v>#REF!</v>
      </c>
      <c r="RLH90" s="205" t="e">
        <f>#REF!</f>
        <v>#REF!</v>
      </c>
      <c r="RLI90" s="205" t="e">
        <f>#REF!</f>
        <v>#REF!</v>
      </c>
      <c r="RLJ90" s="205" t="e">
        <f>#REF!</f>
        <v>#REF!</v>
      </c>
      <c r="RLK90" s="205" t="e">
        <f>#REF!</f>
        <v>#REF!</v>
      </c>
      <c r="RLL90" s="205" t="e">
        <f>#REF!</f>
        <v>#REF!</v>
      </c>
      <c r="RLM90" s="205" t="e">
        <f>#REF!</f>
        <v>#REF!</v>
      </c>
      <c r="RLN90" s="205" t="e">
        <f>#REF!</f>
        <v>#REF!</v>
      </c>
      <c r="RLO90" s="205" t="e">
        <f>#REF!</f>
        <v>#REF!</v>
      </c>
      <c r="RLP90" s="205" t="e">
        <f>#REF!</f>
        <v>#REF!</v>
      </c>
      <c r="RLQ90" s="205" t="e">
        <f>#REF!</f>
        <v>#REF!</v>
      </c>
      <c r="RLR90" s="205" t="e">
        <f>#REF!</f>
        <v>#REF!</v>
      </c>
      <c r="RLS90" s="205" t="e">
        <f>#REF!</f>
        <v>#REF!</v>
      </c>
      <c r="RLT90" s="205" t="e">
        <f>#REF!</f>
        <v>#REF!</v>
      </c>
      <c r="RLU90" s="205" t="e">
        <f>#REF!</f>
        <v>#REF!</v>
      </c>
      <c r="RLV90" s="205" t="e">
        <f>#REF!</f>
        <v>#REF!</v>
      </c>
      <c r="RLW90" s="205" t="e">
        <f>#REF!</f>
        <v>#REF!</v>
      </c>
      <c r="RLX90" s="205" t="e">
        <f>#REF!</f>
        <v>#REF!</v>
      </c>
      <c r="RLY90" s="205" t="e">
        <f>#REF!</f>
        <v>#REF!</v>
      </c>
      <c r="RLZ90" s="205" t="e">
        <f>#REF!</f>
        <v>#REF!</v>
      </c>
      <c r="RMA90" s="205" t="e">
        <f>#REF!</f>
        <v>#REF!</v>
      </c>
      <c r="RMB90" s="205" t="e">
        <f>#REF!</f>
        <v>#REF!</v>
      </c>
      <c r="RMC90" s="205" t="e">
        <f>#REF!</f>
        <v>#REF!</v>
      </c>
      <c r="RMD90" s="205" t="e">
        <f>#REF!</f>
        <v>#REF!</v>
      </c>
      <c r="RME90" s="205" t="e">
        <f>#REF!</f>
        <v>#REF!</v>
      </c>
      <c r="RMF90" s="205" t="e">
        <f>#REF!</f>
        <v>#REF!</v>
      </c>
      <c r="RMG90" s="205" t="e">
        <f>#REF!</f>
        <v>#REF!</v>
      </c>
      <c r="RMH90" s="205" t="e">
        <f>#REF!</f>
        <v>#REF!</v>
      </c>
      <c r="RMI90" s="205" t="e">
        <f>#REF!</f>
        <v>#REF!</v>
      </c>
      <c r="RMJ90" s="205" t="e">
        <f>#REF!</f>
        <v>#REF!</v>
      </c>
      <c r="RMK90" s="205" t="e">
        <f>#REF!</f>
        <v>#REF!</v>
      </c>
      <c r="RML90" s="205" t="e">
        <f>#REF!</f>
        <v>#REF!</v>
      </c>
      <c r="RMM90" s="205" t="e">
        <f>#REF!</f>
        <v>#REF!</v>
      </c>
      <c r="RMN90" s="205" t="e">
        <f>#REF!</f>
        <v>#REF!</v>
      </c>
      <c r="RMO90" s="205" t="e">
        <f>#REF!</f>
        <v>#REF!</v>
      </c>
      <c r="RMP90" s="205" t="e">
        <f>#REF!</f>
        <v>#REF!</v>
      </c>
      <c r="RMQ90" s="205" t="e">
        <f>#REF!</f>
        <v>#REF!</v>
      </c>
      <c r="RMR90" s="205" t="e">
        <f>#REF!</f>
        <v>#REF!</v>
      </c>
      <c r="RMS90" s="205" t="e">
        <f>#REF!</f>
        <v>#REF!</v>
      </c>
      <c r="RMT90" s="205" t="e">
        <f>#REF!</f>
        <v>#REF!</v>
      </c>
      <c r="RMU90" s="205" t="e">
        <f>#REF!</f>
        <v>#REF!</v>
      </c>
      <c r="RMV90" s="205" t="e">
        <f>#REF!</f>
        <v>#REF!</v>
      </c>
      <c r="RMW90" s="205" t="e">
        <f>#REF!</f>
        <v>#REF!</v>
      </c>
      <c r="RMX90" s="205" t="e">
        <f>#REF!</f>
        <v>#REF!</v>
      </c>
      <c r="RMY90" s="205" t="e">
        <f>#REF!</f>
        <v>#REF!</v>
      </c>
      <c r="RMZ90" s="205" t="e">
        <f>#REF!</f>
        <v>#REF!</v>
      </c>
      <c r="RNA90" s="205" t="e">
        <f>#REF!</f>
        <v>#REF!</v>
      </c>
      <c r="RNB90" s="205" t="e">
        <f>#REF!</f>
        <v>#REF!</v>
      </c>
      <c r="RNC90" s="205" t="e">
        <f>#REF!</f>
        <v>#REF!</v>
      </c>
      <c r="RND90" s="205" t="e">
        <f>#REF!</f>
        <v>#REF!</v>
      </c>
      <c r="RNE90" s="205" t="e">
        <f>#REF!</f>
        <v>#REF!</v>
      </c>
      <c r="RNF90" s="205" t="e">
        <f>#REF!</f>
        <v>#REF!</v>
      </c>
      <c r="RNG90" s="205" t="e">
        <f>#REF!</f>
        <v>#REF!</v>
      </c>
      <c r="RNH90" s="205" t="e">
        <f>#REF!</f>
        <v>#REF!</v>
      </c>
      <c r="RNI90" s="205" t="e">
        <f>#REF!</f>
        <v>#REF!</v>
      </c>
      <c r="RNJ90" s="205" t="e">
        <f>#REF!</f>
        <v>#REF!</v>
      </c>
      <c r="RNK90" s="205" t="e">
        <f>#REF!</f>
        <v>#REF!</v>
      </c>
      <c r="RNL90" s="205" t="e">
        <f>#REF!</f>
        <v>#REF!</v>
      </c>
      <c r="RNM90" s="205" t="e">
        <f>#REF!</f>
        <v>#REF!</v>
      </c>
      <c r="RNN90" s="205" t="e">
        <f>#REF!</f>
        <v>#REF!</v>
      </c>
      <c r="RNO90" s="205" t="e">
        <f>#REF!</f>
        <v>#REF!</v>
      </c>
      <c r="RNP90" s="205" t="e">
        <f>#REF!</f>
        <v>#REF!</v>
      </c>
      <c r="RNQ90" s="205" t="e">
        <f>#REF!</f>
        <v>#REF!</v>
      </c>
      <c r="RNR90" s="205" t="e">
        <f>#REF!</f>
        <v>#REF!</v>
      </c>
      <c r="RNS90" s="205" t="e">
        <f>#REF!</f>
        <v>#REF!</v>
      </c>
      <c r="RNT90" s="205" t="e">
        <f>#REF!</f>
        <v>#REF!</v>
      </c>
      <c r="RNU90" s="205" t="e">
        <f>#REF!</f>
        <v>#REF!</v>
      </c>
      <c r="RNV90" s="205" t="e">
        <f>#REF!</f>
        <v>#REF!</v>
      </c>
      <c r="RNW90" s="205" t="e">
        <f>#REF!</f>
        <v>#REF!</v>
      </c>
      <c r="RNX90" s="205" t="e">
        <f>#REF!</f>
        <v>#REF!</v>
      </c>
      <c r="RNY90" s="205" t="e">
        <f>#REF!</f>
        <v>#REF!</v>
      </c>
      <c r="RNZ90" s="205" t="e">
        <f>#REF!</f>
        <v>#REF!</v>
      </c>
      <c r="ROA90" s="205" t="e">
        <f>#REF!</f>
        <v>#REF!</v>
      </c>
      <c r="ROB90" s="205" t="e">
        <f>#REF!</f>
        <v>#REF!</v>
      </c>
      <c r="ROC90" s="205" t="e">
        <f>#REF!</f>
        <v>#REF!</v>
      </c>
      <c r="ROD90" s="205" t="e">
        <f>#REF!</f>
        <v>#REF!</v>
      </c>
      <c r="ROE90" s="205" t="e">
        <f>#REF!</f>
        <v>#REF!</v>
      </c>
      <c r="ROF90" s="205" t="e">
        <f>#REF!</f>
        <v>#REF!</v>
      </c>
      <c r="ROG90" s="205" t="e">
        <f>#REF!</f>
        <v>#REF!</v>
      </c>
      <c r="ROH90" s="205" t="e">
        <f>#REF!</f>
        <v>#REF!</v>
      </c>
      <c r="ROI90" s="205" t="e">
        <f>#REF!</f>
        <v>#REF!</v>
      </c>
      <c r="ROJ90" s="205" t="e">
        <f>#REF!</f>
        <v>#REF!</v>
      </c>
      <c r="ROK90" s="205" t="e">
        <f>#REF!</f>
        <v>#REF!</v>
      </c>
      <c r="ROL90" s="205" t="e">
        <f>#REF!</f>
        <v>#REF!</v>
      </c>
      <c r="ROM90" s="205" t="e">
        <f>#REF!</f>
        <v>#REF!</v>
      </c>
      <c r="RON90" s="205" t="e">
        <f>#REF!</f>
        <v>#REF!</v>
      </c>
      <c r="ROO90" s="205" t="e">
        <f>#REF!</f>
        <v>#REF!</v>
      </c>
      <c r="ROP90" s="205" t="e">
        <f>#REF!</f>
        <v>#REF!</v>
      </c>
      <c r="ROQ90" s="205" t="e">
        <f>#REF!</f>
        <v>#REF!</v>
      </c>
      <c r="ROR90" s="205" t="e">
        <f>#REF!</f>
        <v>#REF!</v>
      </c>
      <c r="ROS90" s="205" t="e">
        <f>#REF!</f>
        <v>#REF!</v>
      </c>
      <c r="ROT90" s="205" t="e">
        <f>#REF!</f>
        <v>#REF!</v>
      </c>
      <c r="ROU90" s="205" t="e">
        <f>#REF!</f>
        <v>#REF!</v>
      </c>
      <c r="ROV90" s="205" t="e">
        <f>#REF!</f>
        <v>#REF!</v>
      </c>
      <c r="ROW90" s="205" t="e">
        <f>#REF!</f>
        <v>#REF!</v>
      </c>
      <c r="ROX90" s="205" t="e">
        <f>#REF!</f>
        <v>#REF!</v>
      </c>
      <c r="ROY90" s="205" t="e">
        <f>#REF!</f>
        <v>#REF!</v>
      </c>
      <c r="ROZ90" s="205" t="e">
        <f>#REF!</f>
        <v>#REF!</v>
      </c>
      <c r="RPA90" s="205" t="e">
        <f>#REF!</f>
        <v>#REF!</v>
      </c>
      <c r="RPB90" s="205" t="e">
        <f>#REF!</f>
        <v>#REF!</v>
      </c>
      <c r="RPC90" s="205" t="e">
        <f>#REF!</f>
        <v>#REF!</v>
      </c>
      <c r="RPD90" s="205" t="e">
        <f>#REF!</f>
        <v>#REF!</v>
      </c>
      <c r="RPE90" s="205" t="e">
        <f>#REF!</f>
        <v>#REF!</v>
      </c>
      <c r="RPF90" s="205" t="e">
        <f>#REF!</f>
        <v>#REF!</v>
      </c>
      <c r="RPG90" s="205" t="e">
        <f>#REF!</f>
        <v>#REF!</v>
      </c>
      <c r="RPH90" s="205" t="e">
        <f>#REF!</f>
        <v>#REF!</v>
      </c>
      <c r="RPI90" s="205" t="e">
        <f>#REF!</f>
        <v>#REF!</v>
      </c>
      <c r="RPJ90" s="205" t="e">
        <f>#REF!</f>
        <v>#REF!</v>
      </c>
      <c r="RPK90" s="205" t="e">
        <f>#REF!</f>
        <v>#REF!</v>
      </c>
      <c r="RPL90" s="205" t="e">
        <f>#REF!</f>
        <v>#REF!</v>
      </c>
      <c r="RPM90" s="205" t="e">
        <f>#REF!</f>
        <v>#REF!</v>
      </c>
      <c r="RPN90" s="205" t="e">
        <f>#REF!</f>
        <v>#REF!</v>
      </c>
      <c r="RPO90" s="205" t="e">
        <f>#REF!</f>
        <v>#REF!</v>
      </c>
      <c r="RPP90" s="205" t="e">
        <f>#REF!</f>
        <v>#REF!</v>
      </c>
      <c r="RPQ90" s="205" t="e">
        <f>#REF!</f>
        <v>#REF!</v>
      </c>
      <c r="RPR90" s="205" t="e">
        <f>#REF!</f>
        <v>#REF!</v>
      </c>
      <c r="RPS90" s="205" t="e">
        <f>#REF!</f>
        <v>#REF!</v>
      </c>
      <c r="RPT90" s="205" t="e">
        <f>#REF!</f>
        <v>#REF!</v>
      </c>
      <c r="RPU90" s="205" t="e">
        <f>#REF!</f>
        <v>#REF!</v>
      </c>
      <c r="RPV90" s="205" t="e">
        <f>#REF!</f>
        <v>#REF!</v>
      </c>
      <c r="RPW90" s="205" t="e">
        <f>#REF!</f>
        <v>#REF!</v>
      </c>
      <c r="RPX90" s="205" t="e">
        <f>#REF!</f>
        <v>#REF!</v>
      </c>
      <c r="RPY90" s="205" t="e">
        <f>#REF!</f>
        <v>#REF!</v>
      </c>
      <c r="RPZ90" s="205" t="e">
        <f>#REF!</f>
        <v>#REF!</v>
      </c>
      <c r="RQA90" s="205" t="e">
        <f>#REF!</f>
        <v>#REF!</v>
      </c>
      <c r="RQB90" s="205" t="e">
        <f>#REF!</f>
        <v>#REF!</v>
      </c>
      <c r="RQC90" s="205" t="e">
        <f>#REF!</f>
        <v>#REF!</v>
      </c>
      <c r="RQD90" s="205" t="e">
        <f>#REF!</f>
        <v>#REF!</v>
      </c>
      <c r="RQE90" s="205" t="e">
        <f>#REF!</f>
        <v>#REF!</v>
      </c>
      <c r="RQF90" s="205" t="e">
        <f>#REF!</f>
        <v>#REF!</v>
      </c>
      <c r="RQG90" s="205" t="e">
        <f>#REF!</f>
        <v>#REF!</v>
      </c>
      <c r="RQH90" s="205" t="e">
        <f>#REF!</f>
        <v>#REF!</v>
      </c>
      <c r="RQI90" s="205" t="e">
        <f>#REF!</f>
        <v>#REF!</v>
      </c>
      <c r="RQJ90" s="205" t="e">
        <f>#REF!</f>
        <v>#REF!</v>
      </c>
      <c r="RQK90" s="205" t="e">
        <f>#REF!</f>
        <v>#REF!</v>
      </c>
      <c r="RQL90" s="205" t="e">
        <f>#REF!</f>
        <v>#REF!</v>
      </c>
      <c r="RQM90" s="205" t="e">
        <f>#REF!</f>
        <v>#REF!</v>
      </c>
      <c r="RQN90" s="205" t="e">
        <f>#REF!</f>
        <v>#REF!</v>
      </c>
      <c r="RQO90" s="205" t="e">
        <f>#REF!</f>
        <v>#REF!</v>
      </c>
      <c r="RQP90" s="205" t="e">
        <f>#REF!</f>
        <v>#REF!</v>
      </c>
      <c r="RQQ90" s="205" t="e">
        <f>#REF!</f>
        <v>#REF!</v>
      </c>
      <c r="RQR90" s="205" t="e">
        <f>#REF!</f>
        <v>#REF!</v>
      </c>
      <c r="RQS90" s="205" t="e">
        <f>#REF!</f>
        <v>#REF!</v>
      </c>
      <c r="RQT90" s="205" t="e">
        <f>#REF!</f>
        <v>#REF!</v>
      </c>
      <c r="RQU90" s="205" t="e">
        <f>#REF!</f>
        <v>#REF!</v>
      </c>
      <c r="RQV90" s="205" t="e">
        <f>#REF!</f>
        <v>#REF!</v>
      </c>
      <c r="RQW90" s="205" t="e">
        <f>#REF!</f>
        <v>#REF!</v>
      </c>
      <c r="RQX90" s="205" t="e">
        <f>#REF!</f>
        <v>#REF!</v>
      </c>
      <c r="RQY90" s="205" t="e">
        <f>#REF!</f>
        <v>#REF!</v>
      </c>
      <c r="RQZ90" s="205" t="e">
        <f>#REF!</f>
        <v>#REF!</v>
      </c>
      <c r="RRA90" s="205" t="e">
        <f>#REF!</f>
        <v>#REF!</v>
      </c>
      <c r="RRB90" s="205" t="e">
        <f>#REF!</f>
        <v>#REF!</v>
      </c>
      <c r="RRC90" s="205" t="e">
        <f>#REF!</f>
        <v>#REF!</v>
      </c>
      <c r="RRD90" s="205" t="e">
        <f>#REF!</f>
        <v>#REF!</v>
      </c>
      <c r="RRE90" s="205" t="e">
        <f>#REF!</f>
        <v>#REF!</v>
      </c>
      <c r="RRF90" s="205" t="e">
        <f>#REF!</f>
        <v>#REF!</v>
      </c>
      <c r="RRG90" s="205" t="e">
        <f>#REF!</f>
        <v>#REF!</v>
      </c>
      <c r="RRH90" s="205" t="e">
        <f>#REF!</f>
        <v>#REF!</v>
      </c>
      <c r="RRI90" s="205" t="e">
        <f>#REF!</f>
        <v>#REF!</v>
      </c>
      <c r="RRJ90" s="205" t="e">
        <f>#REF!</f>
        <v>#REF!</v>
      </c>
      <c r="RRK90" s="205" t="e">
        <f>#REF!</f>
        <v>#REF!</v>
      </c>
      <c r="RRL90" s="205" t="e">
        <f>#REF!</f>
        <v>#REF!</v>
      </c>
      <c r="RRM90" s="205" t="e">
        <f>#REF!</f>
        <v>#REF!</v>
      </c>
      <c r="RRN90" s="205" t="e">
        <f>#REF!</f>
        <v>#REF!</v>
      </c>
      <c r="RRO90" s="205" t="e">
        <f>#REF!</f>
        <v>#REF!</v>
      </c>
      <c r="RRP90" s="205" t="e">
        <f>#REF!</f>
        <v>#REF!</v>
      </c>
      <c r="RRQ90" s="205" t="e">
        <f>#REF!</f>
        <v>#REF!</v>
      </c>
      <c r="RRR90" s="205" t="e">
        <f>#REF!</f>
        <v>#REF!</v>
      </c>
      <c r="RRS90" s="205" t="e">
        <f>#REF!</f>
        <v>#REF!</v>
      </c>
      <c r="RRT90" s="205" t="e">
        <f>#REF!</f>
        <v>#REF!</v>
      </c>
      <c r="RRU90" s="205" t="e">
        <f>#REF!</f>
        <v>#REF!</v>
      </c>
      <c r="RRV90" s="205" t="e">
        <f>#REF!</f>
        <v>#REF!</v>
      </c>
      <c r="RRW90" s="205" t="e">
        <f>#REF!</f>
        <v>#REF!</v>
      </c>
      <c r="RRX90" s="205" t="e">
        <f>#REF!</f>
        <v>#REF!</v>
      </c>
      <c r="RRY90" s="205" t="e">
        <f>#REF!</f>
        <v>#REF!</v>
      </c>
      <c r="RRZ90" s="205" t="e">
        <f>#REF!</f>
        <v>#REF!</v>
      </c>
      <c r="RSA90" s="205" t="e">
        <f>#REF!</f>
        <v>#REF!</v>
      </c>
      <c r="RSB90" s="205" t="e">
        <f>#REF!</f>
        <v>#REF!</v>
      </c>
      <c r="RSC90" s="205" t="e">
        <f>#REF!</f>
        <v>#REF!</v>
      </c>
      <c r="RSD90" s="205" t="e">
        <f>#REF!</f>
        <v>#REF!</v>
      </c>
      <c r="RSE90" s="205" t="e">
        <f>#REF!</f>
        <v>#REF!</v>
      </c>
      <c r="RSF90" s="205" t="e">
        <f>#REF!</f>
        <v>#REF!</v>
      </c>
      <c r="RSG90" s="205" t="e">
        <f>#REF!</f>
        <v>#REF!</v>
      </c>
      <c r="RSH90" s="205" t="e">
        <f>#REF!</f>
        <v>#REF!</v>
      </c>
      <c r="RSI90" s="205" t="e">
        <f>#REF!</f>
        <v>#REF!</v>
      </c>
      <c r="RSJ90" s="205" t="e">
        <f>#REF!</f>
        <v>#REF!</v>
      </c>
      <c r="RSK90" s="205" t="e">
        <f>#REF!</f>
        <v>#REF!</v>
      </c>
      <c r="RSL90" s="205" t="e">
        <f>#REF!</f>
        <v>#REF!</v>
      </c>
      <c r="RSM90" s="205" t="e">
        <f>#REF!</f>
        <v>#REF!</v>
      </c>
      <c r="RSN90" s="205" t="e">
        <f>#REF!</f>
        <v>#REF!</v>
      </c>
      <c r="RSO90" s="205" t="e">
        <f>#REF!</f>
        <v>#REF!</v>
      </c>
      <c r="RSP90" s="205" t="e">
        <f>#REF!</f>
        <v>#REF!</v>
      </c>
      <c r="RSQ90" s="205" t="e">
        <f>#REF!</f>
        <v>#REF!</v>
      </c>
      <c r="RSR90" s="205" t="e">
        <f>#REF!</f>
        <v>#REF!</v>
      </c>
      <c r="RSS90" s="205" t="e">
        <f>#REF!</f>
        <v>#REF!</v>
      </c>
      <c r="RST90" s="205" t="e">
        <f>#REF!</f>
        <v>#REF!</v>
      </c>
      <c r="RSU90" s="205" t="e">
        <f>#REF!</f>
        <v>#REF!</v>
      </c>
      <c r="RSV90" s="205" t="e">
        <f>#REF!</f>
        <v>#REF!</v>
      </c>
      <c r="RSW90" s="205" t="e">
        <f>#REF!</f>
        <v>#REF!</v>
      </c>
      <c r="RSX90" s="205" t="e">
        <f>#REF!</f>
        <v>#REF!</v>
      </c>
      <c r="RSY90" s="205" t="e">
        <f>#REF!</f>
        <v>#REF!</v>
      </c>
      <c r="RSZ90" s="205" t="e">
        <f>#REF!</f>
        <v>#REF!</v>
      </c>
      <c r="RTA90" s="205" t="e">
        <f>#REF!</f>
        <v>#REF!</v>
      </c>
      <c r="RTB90" s="205" t="e">
        <f>#REF!</f>
        <v>#REF!</v>
      </c>
      <c r="RTC90" s="205" t="e">
        <f>#REF!</f>
        <v>#REF!</v>
      </c>
      <c r="RTD90" s="205" t="e">
        <f>#REF!</f>
        <v>#REF!</v>
      </c>
      <c r="RTE90" s="205" t="e">
        <f>#REF!</f>
        <v>#REF!</v>
      </c>
      <c r="RTF90" s="205" t="e">
        <f>#REF!</f>
        <v>#REF!</v>
      </c>
      <c r="RTG90" s="205" t="e">
        <f>#REF!</f>
        <v>#REF!</v>
      </c>
      <c r="RTH90" s="205" t="e">
        <f>#REF!</f>
        <v>#REF!</v>
      </c>
      <c r="RTI90" s="205" t="e">
        <f>#REF!</f>
        <v>#REF!</v>
      </c>
      <c r="RTJ90" s="205" t="e">
        <f>#REF!</f>
        <v>#REF!</v>
      </c>
      <c r="RTK90" s="205" t="e">
        <f>#REF!</f>
        <v>#REF!</v>
      </c>
      <c r="RTL90" s="205" t="e">
        <f>#REF!</f>
        <v>#REF!</v>
      </c>
      <c r="RTM90" s="205" t="e">
        <f>#REF!</f>
        <v>#REF!</v>
      </c>
      <c r="RTN90" s="205" t="e">
        <f>#REF!</f>
        <v>#REF!</v>
      </c>
      <c r="RTO90" s="205" t="e">
        <f>#REF!</f>
        <v>#REF!</v>
      </c>
      <c r="RTP90" s="205" t="e">
        <f>#REF!</f>
        <v>#REF!</v>
      </c>
      <c r="RTQ90" s="205" t="e">
        <f>#REF!</f>
        <v>#REF!</v>
      </c>
      <c r="RTR90" s="205" t="e">
        <f>#REF!</f>
        <v>#REF!</v>
      </c>
      <c r="RTS90" s="205" t="e">
        <f>#REF!</f>
        <v>#REF!</v>
      </c>
      <c r="RTT90" s="205" t="e">
        <f>#REF!</f>
        <v>#REF!</v>
      </c>
      <c r="RTU90" s="205" t="e">
        <f>#REF!</f>
        <v>#REF!</v>
      </c>
      <c r="RTV90" s="205" t="e">
        <f>#REF!</f>
        <v>#REF!</v>
      </c>
      <c r="RTW90" s="205" t="e">
        <f>#REF!</f>
        <v>#REF!</v>
      </c>
      <c r="RTX90" s="205" t="e">
        <f>#REF!</f>
        <v>#REF!</v>
      </c>
      <c r="RTY90" s="205" t="e">
        <f>#REF!</f>
        <v>#REF!</v>
      </c>
      <c r="RTZ90" s="205" t="e">
        <f>#REF!</f>
        <v>#REF!</v>
      </c>
      <c r="RUA90" s="205" t="e">
        <f>#REF!</f>
        <v>#REF!</v>
      </c>
      <c r="RUB90" s="205" t="e">
        <f>#REF!</f>
        <v>#REF!</v>
      </c>
      <c r="RUC90" s="205" t="e">
        <f>#REF!</f>
        <v>#REF!</v>
      </c>
      <c r="RUD90" s="205" t="e">
        <f>#REF!</f>
        <v>#REF!</v>
      </c>
      <c r="RUE90" s="205" t="e">
        <f>#REF!</f>
        <v>#REF!</v>
      </c>
      <c r="RUF90" s="205" t="e">
        <f>#REF!</f>
        <v>#REF!</v>
      </c>
      <c r="RUG90" s="205" t="e">
        <f>#REF!</f>
        <v>#REF!</v>
      </c>
      <c r="RUH90" s="205" t="e">
        <f>#REF!</f>
        <v>#REF!</v>
      </c>
      <c r="RUI90" s="205" t="e">
        <f>#REF!</f>
        <v>#REF!</v>
      </c>
      <c r="RUJ90" s="205" t="e">
        <f>#REF!</f>
        <v>#REF!</v>
      </c>
      <c r="RUK90" s="205" t="e">
        <f>#REF!</f>
        <v>#REF!</v>
      </c>
      <c r="RUL90" s="205" t="e">
        <f>#REF!</f>
        <v>#REF!</v>
      </c>
      <c r="RUM90" s="205" t="e">
        <f>#REF!</f>
        <v>#REF!</v>
      </c>
      <c r="RUN90" s="205" t="e">
        <f>#REF!</f>
        <v>#REF!</v>
      </c>
      <c r="RUO90" s="205" t="e">
        <f>#REF!</f>
        <v>#REF!</v>
      </c>
      <c r="RUP90" s="205" t="e">
        <f>#REF!</f>
        <v>#REF!</v>
      </c>
      <c r="RUQ90" s="205" t="e">
        <f>#REF!</f>
        <v>#REF!</v>
      </c>
      <c r="RUR90" s="205" t="e">
        <f>#REF!</f>
        <v>#REF!</v>
      </c>
      <c r="RUS90" s="205" t="e">
        <f>#REF!</f>
        <v>#REF!</v>
      </c>
      <c r="RUT90" s="205" t="e">
        <f>#REF!</f>
        <v>#REF!</v>
      </c>
      <c r="RUU90" s="205" t="e">
        <f>#REF!</f>
        <v>#REF!</v>
      </c>
      <c r="RUV90" s="205" t="e">
        <f>#REF!</f>
        <v>#REF!</v>
      </c>
      <c r="RUW90" s="205" t="e">
        <f>#REF!</f>
        <v>#REF!</v>
      </c>
      <c r="RUX90" s="205" t="e">
        <f>#REF!</f>
        <v>#REF!</v>
      </c>
      <c r="RUY90" s="205" t="e">
        <f>#REF!</f>
        <v>#REF!</v>
      </c>
      <c r="RUZ90" s="205" t="e">
        <f>#REF!</f>
        <v>#REF!</v>
      </c>
      <c r="RVA90" s="205" t="e">
        <f>#REF!</f>
        <v>#REF!</v>
      </c>
      <c r="RVB90" s="205" t="e">
        <f>#REF!</f>
        <v>#REF!</v>
      </c>
      <c r="RVC90" s="205" t="e">
        <f>#REF!</f>
        <v>#REF!</v>
      </c>
      <c r="RVD90" s="205" t="e">
        <f>#REF!</f>
        <v>#REF!</v>
      </c>
      <c r="RVE90" s="205" t="e">
        <f>#REF!</f>
        <v>#REF!</v>
      </c>
      <c r="RVF90" s="205" t="e">
        <f>#REF!</f>
        <v>#REF!</v>
      </c>
      <c r="RVG90" s="205" t="e">
        <f>#REF!</f>
        <v>#REF!</v>
      </c>
      <c r="RVH90" s="205" t="e">
        <f>#REF!</f>
        <v>#REF!</v>
      </c>
      <c r="RVI90" s="205" t="e">
        <f>#REF!</f>
        <v>#REF!</v>
      </c>
      <c r="RVJ90" s="205" t="e">
        <f>#REF!</f>
        <v>#REF!</v>
      </c>
      <c r="RVK90" s="205" t="e">
        <f>#REF!</f>
        <v>#REF!</v>
      </c>
      <c r="RVL90" s="205" t="e">
        <f>#REF!</f>
        <v>#REF!</v>
      </c>
      <c r="RVM90" s="205" t="e">
        <f>#REF!</f>
        <v>#REF!</v>
      </c>
      <c r="RVN90" s="205" t="e">
        <f>#REF!</f>
        <v>#REF!</v>
      </c>
      <c r="RVO90" s="205" t="e">
        <f>#REF!</f>
        <v>#REF!</v>
      </c>
      <c r="RVP90" s="205" t="e">
        <f>#REF!</f>
        <v>#REF!</v>
      </c>
      <c r="RVQ90" s="205" t="e">
        <f>#REF!</f>
        <v>#REF!</v>
      </c>
      <c r="RVR90" s="205" t="e">
        <f>#REF!</f>
        <v>#REF!</v>
      </c>
      <c r="RVS90" s="205" t="e">
        <f>#REF!</f>
        <v>#REF!</v>
      </c>
      <c r="RVT90" s="205" t="e">
        <f>#REF!</f>
        <v>#REF!</v>
      </c>
      <c r="RVU90" s="205" t="e">
        <f>#REF!</f>
        <v>#REF!</v>
      </c>
      <c r="RVV90" s="205" t="e">
        <f>#REF!</f>
        <v>#REF!</v>
      </c>
      <c r="RVW90" s="205" t="e">
        <f>#REF!</f>
        <v>#REF!</v>
      </c>
      <c r="RVX90" s="205" t="e">
        <f>#REF!</f>
        <v>#REF!</v>
      </c>
      <c r="RVY90" s="205" t="e">
        <f>#REF!</f>
        <v>#REF!</v>
      </c>
      <c r="RVZ90" s="205" t="e">
        <f>#REF!</f>
        <v>#REF!</v>
      </c>
      <c r="RWA90" s="205" t="e">
        <f>#REF!</f>
        <v>#REF!</v>
      </c>
      <c r="RWB90" s="205" t="e">
        <f>#REF!</f>
        <v>#REF!</v>
      </c>
      <c r="RWC90" s="205" t="e">
        <f>#REF!</f>
        <v>#REF!</v>
      </c>
      <c r="RWD90" s="205" t="e">
        <f>#REF!</f>
        <v>#REF!</v>
      </c>
      <c r="RWE90" s="205" t="e">
        <f>#REF!</f>
        <v>#REF!</v>
      </c>
      <c r="RWF90" s="205" t="e">
        <f>#REF!</f>
        <v>#REF!</v>
      </c>
      <c r="RWG90" s="205" t="e">
        <f>#REF!</f>
        <v>#REF!</v>
      </c>
      <c r="RWH90" s="205" t="e">
        <f>#REF!</f>
        <v>#REF!</v>
      </c>
      <c r="RWI90" s="205" t="e">
        <f>#REF!</f>
        <v>#REF!</v>
      </c>
      <c r="RWJ90" s="205" t="e">
        <f>#REF!</f>
        <v>#REF!</v>
      </c>
      <c r="RWK90" s="205" t="e">
        <f>#REF!</f>
        <v>#REF!</v>
      </c>
      <c r="RWL90" s="205" t="e">
        <f>#REF!</f>
        <v>#REF!</v>
      </c>
      <c r="RWM90" s="205" t="e">
        <f>#REF!</f>
        <v>#REF!</v>
      </c>
      <c r="RWN90" s="205" t="e">
        <f>#REF!</f>
        <v>#REF!</v>
      </c>
      <c r="RWO90" s="205" t="e">
        <f>#REF!</f>
        <v>#REF!</v>
      </c>
      <c r="RWP90" s="205" t="e">
        <f>#REF!</f>
        <v>#REF!</v>
      </c>
      <c r="RWQ90" s="205" t="e">
        <f>#REF!</f>
        <v>#REF!</v>
      </c>
      <c r="RWR90" s="205" t="e">
        <f>#REF!</f>
        <v>#REF!</v>
      </c>
      <c r="RWS90" s="205" t="e">
        <f>#REF!</f>
        <v>#REF!</v>
      </c>
      <c r="RWT90" s="205" t="e">
        <f>#REF!</f>
        <v>#REF!</v>
      </c>
      <c r="RWU90" s="205" t="e">
        <f>#REF!</f>
        <v>#REF!</v>
      </c>
      <c r="RWV90" s="205" t="e">
        <f>#REF!</f>
        <v>#REF!</v>
      </c>
      <c r="RWW90" s="205" t="e">
        <f>#REF!</f>
        <v>#REF!</v>
      </c>
      <c r="RWX90" s="205" t="e">
        <f>#REF!</f>
        <v>#REF!</v>
      </c>
      <c r="RWY90" s="205" t="e">
        <f>#REF!</f>
        <v>#REF!</v>
      </c>
      <c r="RWZ90" s="205" t="e">
        <f>#REF!</f>
        <v>#REF!</v>
      </c>
      <c r="RXA90" s="205" t="e">
        <f>#REF!</f>
        <v>#REF!</v>
      </c>
      <c r="RXB90" s="205" t="e">
        <f>#REF!</f>
        <v>#REF!</v>
      </c>
      <c r="RXC90" s="205" t="e">
        <f>#REF!</f>
        <v>#REF!</v>
      </c>
      <c r="RXD90" s="205" t="e">
        <f>#REF!</f>
        <v>#REF!</v>
      </c>
      <c r="RXE90" s="205" t="e">
        <f>#REF!</f>
        <v>#REF!</v>
      </c>
      <c r="RXF90" s="205" t="e">
        <f>#REF!</f>
        <v>#REF!</v>
      </c>
      <c r="RXG90" s="205" t="e">
        <f>#REF!</f>
        <v>#REF!</v>
      </c>
      <c r="RXH90" s="205" t="e">
        <f>#REF!</f>
        <v>#REF!</v>
      </c>
      <c r="RXI90" s="205" t="e">
        <f>#REF!</f>
        <v>#REF!</v>
      </c>
      <c r="RXJ90" s="205" t="e">
        <f>#REF!</f>
        <v>#REF!</v>
      </c>
      <c r="RXK90" s="205" t="e">
        <f>#REF!</f>
        <v>#REF!</v>
      </c>
      <c r="RXL90" s="205" t="e">
        <f>#REF!</f>
        <v>#REF!</v>
      </c>
      <c r="RXM90" s="205" t="e">
        <f>#REF!</f>
        <v>#REF!</v>
      </c>
      <c r="RXN90" s="205" t="e">
        <f>#REF!</f>
        <v>#REF!</v>
      </c>
      <c r="RXO90" s="205" t="e">
        <f>#REF!</f>
        <v>#REF!</v>
      </c>
      <c r="RXP90" s="205" t="e">
        <f>#REF!</f>
        <v>#REF!</v>
      </c>
      <c r="RXQ90" s="205" t="e">
        <f>#REF!</f>
        <v>#REF!</v>
      </c>
      <c r="RXR90" s="205" t="e">
        <f>#REF!</f>
        <v>#REF!</v>
      </c>
      <c r="RXS90" s="205" t="e">
        <f>#REF!</f>
        <v>#REF!</v>
      </c>
      <c r="RXT90" s="205" t="e">
        <f>#REF!</f>
        <v>#REF!</v>
      </c>
      <c r="RXU90" s="205" t="e">
        <f>#REF!</f>
        <v>#REF!</v>
      </c>
      <c r="RXV90" s="205" t="e">
        <f>#REF!</f>
        <v>#REF!</v>
      </c>
      <c r="RXW90" s="205" t="e">
        <f>#REF!</f>
        <v>#REF!</v>
      </c>
      <c r="RXX90" s="205" t="e">
        <f>#REF!</f>
        <v>#REF!</v>
      </c>
      <c r="RXY90" s="205" t="e">
        <f>#REF!</f>
        <v>#REF!</v>
      </c>
      <c r="RXZ90" s="205" t="e">
        <f>#REF!</f>
        <v>#REF!</v>
      </c>
      <c r="RYA90" s="205" t="e">
        <f>#REF!</f>
        <v>#REF!</v>
      </c>
      <c r="RYB90" s="205" t="e">
        <f>#REF!</f>
        <v>#REF!</v>
      </c>
      <c r="RYC90" s="205" t="e">
        <f>#REF!</f>
        <v>#REF!</v>
      </c>
      <c r="RYD90" s="205" t="e">
        <f>#REF!</f>
        <v>#REF!</v>
      </c>
      <c r="RYE90" s="205" t="e">
        <f>#REF!</f>
        <v>#REF!</v>
      </c>
      <c r="RYF90" s="205" t="e">
        <f>#REF!</f>
        <v>#REF!</v>
      </c>
      <c r="RYG90" s="205" t="e">
        <f>#REF!</f>
        <v>#REF!</v>
      </c>
      <c r="RYH90" s="205" t="e">
        <f>#REF!</f>
        <v>#REF!</v>
      </c>
      <c r="RYI90" s="205" t="e">
        <f>#REF!</f>
        <v>#REF!</v>
      </c>
      <c r="RYJ90" s="205" t="e">
        <f>#REF!</f>
        <v>#REF!</v>
      </c>
      <c r="RYK90" s="205" t="e">
        <f>#REF!</f>
        <v>#REF!</v>
      </c>
      <c r="RYL90" s="205" t="e">
        <f>#REF!</f>
        <v>#REF!</v>
      </c>
      <c r="RYM90" s="205" t="e">
        <f>#REF!</f>
        <v>#REF!</v>
      </c>
      <c r="RYN90" s="205" t="e">
        <f>#REF!</f>
        <v>#REF!</v>
      </c>
      <c r="RYO90" s="205" t="e">
        <f>#REF!</f>
        <v>#REF!</v>
      </c>
      <c r="RYP90" s="205" t="e">
        <f>#REF!</f>
        <v>#REF!</v>
      </c>
      <c r="RYQ90" s="205" t="e">
        <f>#REF!</f>
        <v>#REF!</v>
      </c>
      <c r="RYR90" s="205" t="e">
        <f>#REF!</f>
        <v>#REF!</v>
      </c>
      <c r="RYS90" s="205" t="e">
        <f>#REF!</f>
        <v>#REF!</v>
      </c>
      <c r="RYT90" s="205" t="e">
        <f>#REF!</f>
        <v>#REF!</v>
      </c>
      <c r="RYU90" s="205" t="e">
        <f>#REF!</f>
        <v>#REF!</v>
      </c>
      <c r="RYV90" s="205" t="e">
        <f>#REF!</f>
        <v>#REF!</v>
      </c>
      <c r="RYW90" s="205" t="e">
        <f>#REF!</f>
        <v>#REF!</v>
      </c>
      <c r="RYX90" s="205" t="e">
        <f>#REF!</f>
        <v>#REF!</v>
      </c>
      <c r="RYY90" s="205" t="e">
        <f>#REF!</f>
        <v>#REF!</v>
      </c>
      <c r="RYZ90" s="205" t="e">
        <f>#REF!</f>
        <v>#REF!</v>
      </c>
      <c r="RZA90" s="205" t="e">
        <f>#REF!</f>
        <v>#REF!</v>
      </c>
      <c r="RZB90" s="205" t="e">
        <f>#REF!</f>
        <v>#REF!</v>
      </c>
      <c r="RZC90" s="205" t="e">
        <f>#REF!</f>
        <v>#REF!</v>
      </c>
      <c r="RZD90" s="205" t="e">
        <f>#REF!</f>
        <v>#REF!</v>
      </c>
      <c r="RZE90" s="205" t="e">
        <f>#REF!</f>
        <v>#REF!</v>
      </c>
      <c r="RZF90" s="205" t="e">
        <f>#REF!</f>
        <v>#REF!</v>
      </c>
      <c r="RZG90" s="205" t="e">
        <f>#REF!</f>
        <v>#REF!</v>
      </c>
      <c r="RZH90" s="205" t="e">
        <f>#REF!</f>
        <v>#REF!</v>
      </c>
      <c r="RZI90" s="205" t="e">
        <f>#REF!</f>
        <v>#REF!</v>
      </c>
      <c r="RZJ90" s="205" t="e">
        <f>#REF!</f>
        <v>#REF!</v>
      </c>
      <c r="RZK90" s="205" t="e">
        <f>#REF!</f>
        <v>#REF!</v>
      </c>
      <c r="RZL90" s="205" t="e">
        <f>#REF!</f>
        <v>#REF!</v>
      </c>
      <c r="RZM90" s="205" t="e">
        <f>#REF!</f>
        <v>#REF!</v>
      </c>
      <c r="RZN90" s="205" t="e">
        <f>#REF!</f>
        <v>#REF!</v>
      </c>
      <c r="RZO90" s="205" t="e">
        <f>#REF!</f>
        <v>#REF!</v>
      </c>
      <c r="RZP90" s="205" t="e">
        <f>#REF!</f>
        <v>#REF!</v>
      </c>
      <c r="RZQ90" s="205" t="e">
        <f>#REF!</f>
        <v>#REF!</v>
      </c>
      <c r="RZR90" s="205" t="e">
        <f>#REF!</f>
        <v>#REF!</v>
      </c>
      <c r="RZS90" s="205" t="e">
        <f>#REF!</f>
        <v>#REF!</v>
      </c>
      <c r="RZT90" s="205" t="e">
        <f>#REF!</f>
        <v>#REF!</v>
      </c>
      <c r="RZU90" s="205" t="e">
        <f>#REF!</f>
        <v>#REF!</v>
      </c>
      <c r="RZV90" s="205" t="e">
        <f>#REF!</f>
        <v>#REF!</v>
      </c>
      <c r="RZW90" s="205" t="e">
        <f>#REF!</f>
        <v>#REF!</v>
      </c>
      <c r="RZX90" s="205" t="e">
        <f>#REF!</f>
        <v>#REF!</v>
      </c>
      <c r="RZY90" s="205" t="e">
        <f>#REF!</f>
        <v>#REF!</v>
      </c>
      <c r="RZZ90" s="205" t="e">
        <f>#REF!</f>
        <v>#REF!</v>
      </c>
      <c r="SAA90" s="205" t="e">
        <f>#REF!</f>
        <v>#REF!</v>
      </c>
      <c r="SAB90" s="205" t="e">
        <f>#REF!</f>
        <v>#REF!</v>
      </c>
      <c r="SAC90" s="205" t="e">
        <f>#REF!</f>
        <v>#REF!</v>
      </c>
      <c r="SAD90" s="205" t="e">
        <f>#REF!</f>
        <v>#REF!</v>
      </c>
      <c r="SAE90" s="205" t="e">
        <f>#REF!</f>
        <v>#REF!</v>
      </c>
      <c r="SAF90" s="205" t="e">
        <f>#REF!</f>
        <v>#REF!</v>
      </c>
      <c r="SAG90" s="205" t="e">
        <f>#REF!</f>
        <v>#REF!</v>
      </c>
      <c r="SAH90" s="205" t="e">
        <f>#REF!</f>
        <v>#REF!</v>
      </c>
      <c r="SAI90" s="205" t="e">
        <f>#REF!</f>
        <v>#REF!</v>
      </c>
      <c r="SAJ90" s="205" t="e">
        <f>#REF!</f>
        <v>#REF!</v>
      </c>
      <c r="SAK90" s="205" t="e">
        <f>#REF!</f>
        <v>#REF!</v>
      </c>
      <c r="SAL90" s="205" t="e">
        <f>#REF!</f>
        <v>#REF!</v>
      </c>
      <c r="SAM90" s="205" t="e">
        <f>#REF!</f>
        <v>#REF!</v>
      </c>
      <c r="SAN90" s="205" t="e">
        <f>#REF!</f>
        <v>#REF!</v>
      </c>
      <c r="SAO90" s="205" t="e">
        <f>#REF!</f>
        <v>#REF!</v>
      </c>
      <c r="SAP90" s="205" t="e">
        <f>#REF!</f>
        <v>#REF!</v>
      </c>
      <c r="SAQ90" s="205" t="e">
        <f>#REF!</f>
        <v>#REF!</v>
      </c>
      <c r="SAR90" s="205" t="e">
        <f>#REF!</f>
        <v>#REF!</v>
      </c>
      <c r="SAS90" s="205" t="e">
        <f>#REF!</f>
        <v>#REF!</v>
      </c>
      <c r="SAT90" s="205" t="e">
        <f>#REF!</f>
        <v>#REF!</v>
      </c>
      <c r="SAU90" s="205" t="e">
        <f>#REF!</f>
        <v>#REF!</v>
      </c>
      <c r="SAV90" s="205" t="e">
        <f>#REF!</f>
        <v>#REF!</v>
      </c>
      <c r="SAW90" s="205" t="e">
        <f>#REF!</f>
        <v>#REF!</v>
      </c>
      <c r="SAX90" s="205" t="e">
        <f>#REF!</f>
        <v>#REF!</v>
      </c>
      <c r="SAY90" s="205" t="e">
        <f>#REF!</f>
        <v>#REF!</v>
      </c>
      <c r="SAZ90" s="205" t="e">
        <f>#REF!</f>
        <v>#REF!</v>
      </c>
      <c r="SBA90" s="205" t="e">
        <f>#REF!</f>
        <v>#REF!</v>
      </c>
      <c r="SBB90" s="205" t="e">
        <f>#REF!</f>
        <v>#REF!</v>
      </c>
      <c r="SBC90" s="205" t="e">
        <f>#REF!</f>
        <v>#REF!</v>
      </c>
      <c r="SBD90" s="205" t="e">
        <f>#REF!</f>
        <v>#REF!</v>
      </c>
      <c r="SBE90" s="205" t="e">
        <f>#REF!</f>
        <v>#REF!</v>
      </c>
      <c r="SBF90" s="205" t="e">
        <f>#REF!</f>
        <v>#REF!</v>
      </c>
      <c r="SBG90" s="205" t="e">
        <f>#REF!</f>
        <v>#REF!</v>
      </c>
      <c r="SBH90" s="205" t="e">
        <f>#REF!</f>
        <v>#REF!</v>
      </c>
      <c r="SBI90" s="205" t="e">
        <f>#REF!</f>
        <v>#REF!</v>
      </c>
      <c r="SBJ90" s="205" t="e">
        <f>#REF!</f>
        <v>#REF!</v>
      </c>
      <c r="SBK90" s="205" t="e">
        <f>#REF!</f>
        <v>#REF!</v>
      </c>
      <c r="SBL90" s="205" t="e">
        <f>#REF!</f>
        <v>#REF!</v>
      </c>
      <c r="SBM90" s="205" t="e">
        <f>#REF!</f>
        <v>#REF!</v>
      </c>
      <c r="SBN90" s="205" t="e">
        <f>#REF!</f>
        <v>#REF!</v>
      </c>
      <c r="SBO90" s="205" t="e">
        <f>#REF!</f>
        <v>#REF!</v>
      </c>
      <c r="SBP90" s="205" t="e">
        <f>#REF!</f>
        <v>#REF!</v>
      </c>
      <c r="SBQ90" s="205" t="e">
        <f>#REF!</f>
        <v>#REF!</v>
      </c>
      <c r="SBR90" s="205" t="e">
        <f>#REF!</f>
        <v>#REF!</v>
      </c>
      <c r="SBS90" s="205" t="e">
        <f>#REF!</f>
        <v>#REF!</v>
      </c>
      <c r="SBT90" s="205" t="e">
        <f>#REF!</f>
        <v>#REF!</v>
      </c>
      <c r="SBU90" s="205" t="e">
        <f>#REF!</f>
        <v>#REF!</v>
      </c>
      <c r="SBV90" s="205" t="e">
        <f>#REF!</f>
        <v>#REF!</v>
      </c>
      <c r="SBW90" s="205" t="e">
        <f>#REF!</f>
        <v>#REF!</v>
      </c>
      <c r="SBX90" s="205" t="e">
        <f>#REF!</f>
        <v>#REF!</v>
      </c>
      <c r="SBY90" s="205" t="e">
        <f>#REF!</f>
        <v>#REF!</v>
      </c>
      <c r="SBZ90" s="205" t="e">
        <f>#REF!</f>
        <v>#REF!</v>
      </c>
      <c r="SCA90" s="205" t="e">
        <f>#REF!</f>
        <v>#REF!</v>
      </c>
      <c r="SCB90" s="205" t="e">
        <f>#REF!</f>
        <v>#REF!</v>
      </c>
      <c r="SCC90" s="205" t="e">
        <f>#REF!</f>
        <v>#REF!</v>
      </c>
      <c r="SCD90" s="205" t="e">
        <f>#REF!</f>
        <v>#REF!</v>
      </c>
      <c r="SCE90" s="205" t="e">
        <f>#REF!</f>
        <v>#REF!</v>
      </c>
      <c r="SCF90" s="205" t="e">
        <f>#REF!</f>
        <v>#REF!</v>
      </c>
      <c r="SCG90" s="205" t="e">
        <f>#REF!</f>
        <v>#REF!</v>
      </c>
      <c r="SCH90" s="205" t="e">
        <f>#REF!</f>
        <v>#REF!</v>
      </c>
      <c r="SCI90" s="205" t="e">
        <f>#REF!</f>
        <v>#REF!</v>
      </c>
      <c r="SCJ90" s="205" t="e">
        <f>#REF!</f>
        <v>#REF!</v>
      </c>
      <c r="SCK90" s="205" t="e">
        <f>#REF!</f>
        <v>#REF!</v>
      </c>
      <c r="SCL90" s="205" t="e">
        <f>#REF!</f>
        <v>#REF!</v>
      </c>
      <c r="SCM90" s="205" t="e">
        <f>#REF!</f>
        <v>#REF!</v>
      </c>
      <c r="SCN90" s="205" t="e">
        <f>#REF!</f>
        <v>#REF!</v>
      </c>
      <c r="SCO90" s="205" t="e">
        <f>#REF!</f>
        <v>#REF!</v>
      </c>
      <c r="SCP90" s="205" t="e">
        <f>#REF!</f>
        <v>#REF!</v>
      </c>
      <c r="SCQ90" s="205" t="e">
        <f>#REF!</f>
        <v>#REF!</v>
      </c>
      <c r="SCR90" s="205" t="e">
        <f>#REF!</f>
        <v>#REF!</v>
      </c>
      <c r="SCS90" s="205" t="e">
        <f>#REF!</f>
        <v>#REF!</v>
      </c>
      <c r="SCT90" s="205" t="e">
        <f>#REF!</f>
        <v>#REF!</v>
      </c>
      <c r="SCU90" s="205" t="e">
        <f>#REF!</f>
        <v>#REF!</v>
      </c>
      <c r="SCV90" s="205" t="e">
        <f>#REF!</f>
        <v>#REF!</v>
      </c>
      <c r="SCW90" s="205" t="e">
        <f>#REF!</f>
        <v>#REF!</v>
      </c>
      <c r="SCX90" s="205" t="e">
        <f>#REF!</f>
        <v>#REF!</v>
      </c>
      <c r="SCY90" s="205" t="e">
        <f>#REF!</f>
        <v>#REF!</v>
      </c>
      <c r="SCZ90" s="205" t="e">
        <f>#REF!</f>
        <v>#REF!</v>
      </c>
      <c r="SDA90" s="205" t="e">
        <f>#REF!</f>
        <v>#REF!</v>
      </c>
      <c r="SDB90" s="205" t="e">
        <f>#REF!</f>
        <v>#REF!</v>
      </c>
      <c r="SDC90" s="205" t="e">
        <f>#REF!</f>
        <v>#REF!</v>
      </c>
      <c r="SDD90" s="205" t="e">
        <f>#REF!</f>
        <v>#REF!</v>
      </c>
      <c r="SDE90" s="205" t="e">
        <f>#REF!</f>
        <v>#REF!</v>
      </c>
      <c r="SDF90" s="205" t="e">
        <f>#REF!</f>
        <v>#REF!</v>
      </c>
      <c r="SDG90" s="205" t="e">
        <f>#REF!</f>
        <v>#REF!</v>
      </c>
      <c r="SDH90" s="205" t="e">
        <f>#REF!</f>
        <v>#REF!</v>
      </c>
      <c r="SDI90" s="205" t="e">
        <f>#REF!</f>
        <v>#REF!</v>
      </c>
      <c r="SDJ90" s="205" t="e">
        <f>#REF!</f>
        <v>#REF!</v>
      </c>
      <c r="SDK90" s="205" t="e">
        <f>#REF!</f>
        <v>#REF!</v>
      </c>
      <c r="SDL90" s="205" t="e">
        <f>#REF!</f>
        <v>#REF!</v>
      </c>
      <c r="SDM90" s="205" t="e">
        <f>#REF!</f>
        <v>#REF!</v>
      </c>
      <c r="SDN90" s="205" t="e">
        <f>#REF!</f>
        <v>#REF!</v>
      </c>
      <c r="SDO90" s="205" t="e">
        <f>#REF!</f>
        <v>#REF!</v>
      </c>
      <c r="SDP90" s="205" t="e">
        <f>#REF!</f>
        <v>#REF!</v>
      </c>
      <c r="SDQ90" s="205" t="e">
        <f>#REF!</f>
        <v>#REF!</v>
      </c>
      <c r="SDR90" s="205" t="e">
        <f>#REF!</f>
        <v>#REF!</v>
      </c>
      <c r="SDS90" s="205" t="e">
        <f>#REF!</f>
        <v>#REF!</v>
      </c>
      <c r="SDT90" s="205" t="e">
        <f>#REF!</f>
        <v>#REF!</v>
      </c>
      <c r="SDU90" s="205" t="e">
        <f>#REF!</f>
        <v>#REF!</v>
      </c>
      <c r="SDV90" s="205" t="e">
        <f>#REF!</f>
        <v>#REF!</v>
      </c>
      <c r="SDW90" s="205" t="e">
        <f>#REF!</f>
        <v>#REF!</v>
      </c>
      <c r="SDX90" s="205" t="e">
        <f>#REF!</f>
        <v>#REF!</v>
      </c>
      <c r="SDY90" s="205" t="e">
        <f>#REF!</f>
        <v>#REF!</v>
      </c>
      <c r="SDZ90" s="205" t="e">
        <f>#REF!</f>
        <v>#REF!</v>
      </c>
      <c r="SEA90" s="205" t="e">
        <f>#REF!</f>
        <v>#REF!</v>
      </c>
      <c r="SEB90" s="205" t="e">
        <f>#REF!</f>
        <v>#REF!</v>
      </c>
      <c r="SEC90" s="205" t="e">
        <f>#REF!</f>
        <v>#REF!</v>
      </c>
      <c r="SED90" s="205" t="e">
        <f>#REF!</f>
        <v>#REF!</v>
      </c>
      <c r="SEE90" s="205" t="e">
        <f>#REF!</f>
        <v>#REF!</v>
      </c>
      <c r="SEF90" s="205" t="e">
        <f>#REF!</f>
        <v>#REF!</v>
      </c>
      <c r="SEG90" s="205" t="e">
        <f>#REF!</f>
        <v>#REF!</v>
      </c>
      <c r="SEH90" s="205" t="e">
        <f>#REF!</f>
        <v>#REF!</v>
      </c>
      <c r="SEI90" s="205" t="e">
        <f>#REF!</f>
        <v>#REF!</v>
      </c>
      <c r="SEJ90" s="205" t="e">
        <f>#REF!</f>
        <v>#REF!</v>
      </c>
      <c r="SEK90" s="205" t="e">
        <f>#REF!</f>
        <v>#REF!</v>
      </c>
      <c r="SEL90" s="205" t="e">
        <f>#REF!</f>
        <v>#REF!</v>
      </c>
      <c r="SEM90" s="205" t="e">
        <f>#REF!</f>
        <v>#REF!</v>
      </c>
      <c r="SEN90" s="205" t="e">
        <f>#REF!</f>
        <v>#REF!</v>
      </c>
      <c r="SEO90" s="205" t="e">
        <f>#REF!</f>
        <v>#REF!</v>
      </c>
      <c r="SEP90" s="205" t="e">
        <f>#REF!</f>
        <v>#REF!</v>
      </c>
      <c r="SEQ90" s="205" t="e">
        <f>#REF!</f>
        <v>#REF!</v>
      </c>
      <c r="SER90" s="205" t="e">
        <f>#REF!</f>
        <v>#REF!</v>
      </c>
      <c r="SES90" s="205" t="e">
        <f>#REF!</f>
        <v>#REF!</v>
      </c>
      <c r="SET90" s="205" t="e">
        <f>#REF!</f>
        <v>#REF!</v>
      </c>
      <c r="SEU90" s="205" t="e">
        <f>#REF!</f>
        <v>#REF!</v>
      </c>
      <c r="SEV90" s="205" t="e">
        <f>#REF!</f>
        <v>#REF!</v>
      </c>
      <c r="SEW90" s="205" t="e">
        <f>#REF!</f>
        <v>#REF!</v>
      </c>
      <c r="SEX90" s="205" t="e">
        <f>#REF!</f>
        <v>#REF!</v>
      </c>
      <c r="SEY90" s="205" t="e">
        <f>#REF!</f>
        <v>#REF!</v>
      </c>
      <c r="SEZ90" s="205" t="e">
        <f>#REF!</f>
        <v>#REF!</v>
      </c>
      <c r="SFA90" s="205" t="e">
        <f>#REF!</f>
        <v>#REF!</v>
      </c>
      <c r="SFB90" s="205" t="e">
        <f>#REF!</f>
        <v>#REF!</v>
      </c>
      <c r="SFC90" s="205" t="e">
        <f>#REF!</f>
        <v>#REF!</v>
      </c>
      <c r="SFD90" s="205" t="e">
        <f>#REF!</f>
        <v>#REF!</v>
      </c>
      <c r="SFE90" s="205" t="e">
        <f>#REF!</f>
        <v>#REF!</v>
      </c>
      <c r="SFF90" s="205" t="e">
        <f>#REF!</f>
        <v>#REF!</v>
      </c>
      <c r="SFG90" s="205" t="e">
        <f>#REF!</f>
        <v>#REF!</v>
      </c>
      <c r="SFH90" s="205" t="e">
        <f>#REF!</f>
        <v>#REF!</v>
      </c>
      <c r="SFI90" s="205" t="e">
        <f>#REF!</f>
        <v>#REF!</v>
      </c>
      <c r="SFJ90" s="205" t="e">
        <f>#REF!</f>
        <v>#REF!</v>
      </c>
      <c r="SFK90" s="205" t="e">
        <f>#REF!</f>
        <v>#REF!</v>
      </c>
      <c r="SFL90" s="205" t="e">
        <f>#REF!</f>
        <v>#REF!</v>
      </c>
      <c r="SFM90" s="205" t="e">
        <f>#REF!</f>
        <v>#REF!</v>
      </c>
      <c r="SFN90" s="205" t="e">
        <f>#REF!</f>
        <v>#REF!</v>
      </c>
      <c r="SFO90" s="205" t="e">
        <f>#REF!</f>
        <v>#REF!</v>
      </c>
      <c r="SFP90" s="205" t="e">
        <f>#REF!</f>
        <v>#REF!</v>
      </c>
      <c r="SFQ90" s="205" t="e">
        <f>#REF!</f>
        <v>#REF!</v>
      </c>
      <c r="SFR90" s="205" t="e">
        <f>#REF!</f>
        <v>#REF!</v>
      </c>
      <c r="SFS90" s="205" t="e">
        <f>#REF!</f>
        <v>#REF!</v>
      </c>
      <c r="SFT90" s="205" t="e">
        <f>#REF!</f>
        <v>#REF!</v>
      </c>
      <c r="SFU90" s="205" t="e">
        <f>#REF!</f>
        <v>#REF!</v>
      </c>
      <c r="SFV90" s="205" t="e">
        <f>#REF!</f>
        <v>#REF!</v>
      </c>
      <c r="SFW90" s="205" t="e">
        <f>#REF!</f>
        <v>#REF!</v>
      </c>
      <c r="SFX90" s="205" t="e">
        <f>#REF!</f>
        <v>#REF!</v>
      </c>
      <c r="SFY90" s="205" t="e">
        <f>#REF!</f>
        <v>#REF!</v>
      </c>
      <c r="SFZ90" s="205" t="e">
        <f>#REF!</f>
        <v>#REF!</v>
      </c>
      <c r="SGA90" s="205" t="e">
        <f>#REF!</f>
        <v>#REF!</v>
      </c>
      <c r="SGB90" s="205" t="e">
        <f>#REF!</f>
        <v>#REF!</v>
      </c>
      <c r="SGC90" s="205" t="e">
        <f>#REF!</f>
        <v>#REF!</v>
      </c>
      <c r="SGD90" s="205" t="e">
        <f>#REF!</f>
        <v>#REF!</v>
      </c>
      <c r="SGE90" s="205" t="e">
        <f>#REF!</f>
        <v>#REF!</v>
      </c>
      <c r="SGF90" s="205" t="e">
        <f>#REF!</f>
        <v>#REF!</v>
      </c>
      <c r="SGG90" s="205" t="e">
        <f>#REF!</f>
        <v>#REF!</v>
      </c>
      <c r="SGH90" s="205" t="e">
        <f>#REF!</f>
        <v>#REF!</v>
      </c>
      <c r="SGI90" s="205" t="e">
        <f>#REF!</f>
        <v>#REF!</v>
      </c>
      <c r="SGJ90" s="205" t="e">
        <f>#REF!</f>
        <v>#REF!</v>
      </c>
      <c r="SGK90" s="205" t="e">
        <f>#REF!</f>
        <v>#REF!</v>
      </c>
      <c r="SGL90" s="205" t="e">
        <f>#REF!</f>
        <v>#REF!</v>
      </c>
      <c r="SGM90" s="205" t="e">
        <f>#REF!</f>
        <v>#REF!</v>
      </c>
      <c r="SGN90" s="205" t="e">
        <f>#REF!</f>
        <v>#REF!</v>
      </c>
      <c r="SGO90" s="205" t="e">
        <f>#REF!</f>
        <v>#REF!</v>
      </c>
      <c r="SGP90" s="205" t="e">
        <f>#REF!</f>
        <v>#REF!</v>
      </c>
      <c r="SGQ90" s="205" t="e">
        <f>#REF!</f>
        <v>#REF!</v>
      </c>
      <c r="SGR90" s="205" t="e">
        <f>#REF!</f>
        <v>#REF!</v>
      </c>
      <c r="SGS90" s="205" t="e">
        <f>#REF!</f>
        <v>#REF!</v>
      </c>
      <c r="SGT90" s="205" t="e">
        <f>#REF!</f>
        <v>#REF!</v>
      </c>
      <c r="SGU90" s="205" t="e">
        <f>#REF!</f>
        <v>#REF!</v>
      </c>
      <c r="SGV90" s="205" t="e">
        <f>#REF!</f>
        <v>#REF!</v>
      </c>
      <c r="SGW90" s="205" t="e">
        <f>#REF!</f>
        <v>#REF!</v>
      </c>
      <c r="SGX90" s="205" t="e">
        <f>#REF!</f>
        <v>#REF!</v>
      </c>
      <c r="SGY90" s="205" t="e">
        <f>#REF!</f>
        <v>#REF!</v>
      </c>
      <c r="SGZ90" s="205" t="e">
        <f>#REF!</f>
        <v>#REF!</v>
      </c>
      <c r="SHA90" s="205" t="e">
        <f>#REF!</f>
        <v>#REF!</v>
      </c>
      <c r="SHB90" s="205" t="e">
        <f>#REF!</f>
        <v>#REF!</v>
      </c>
      <c r="SHC90" s="205" t="e">
        <f>#REF!</f>
        <v>#REF!</v>
      </c>
      <c r="SHD90" s="205" t="e">
        <f>#REF!</f>
        <v>#REF!</v>
      </c>
      <c r="SHE90" s="205" t="e">
        <f>#REF!</f>
        <v>#REF!</v>
      </c>
      <c r="SHF90" s="205" t="e">
        <f>#REF!</f>
        <v>#REF!</v>
      </c>
      <c r="SHG90" s="205" t="e">
        <f>#REF!</f>
        <v>#REF!</v>
      </c>
      <c r="SHH90" s="205" t="e">
        <f>#REF!</f>
        <v>#REF!</v>
      </c>
      <c r="SHI90" s="205" t="e">
        <f>#REF!</f>
        <v>#REF!</v>
      </c>
      <c r="SHJ90" s="205" t="e">
        <f>#REF!</f>
        <v>#REF!</v>
      </c>
      <c r="SHK90" s="205" t="e">
        <f>#REF!</f>
        <v>#REF!</v>
      </c>
      <c r="SHL90" s="205" t="e">
        <f>#REF!</f>
        <v>#REF!</v>
      </c>
      <c r="SHM90" s="205" t="e">
        <f>#REF!</f>
        <v>#REF!</v>
      </c>
      <c r="SHN90" s="205" t="e">
        <f>#REF!</f>
        <v>#REF!</v>
      </c>
      <c r="SHO90" s="205" t="e">
        <f>#REF!</f>
        <v>#REF!</v>
      </c>
      <c r="SHP90" s="205" t="e">
        <f>#REF!</f>
        <v>#REF!</v>
      </c>
      <c r="SHQ90" s="205" t="e">
        <f>#REF!</f>
        <v>#REF!</v>
      </c>
      <c r="SHR90" s="205" t="e">
        <f>#REF!</f>
        <v>#REF!</v>
      </c>
      <c r="SHS90" s="205" t="e">
        <f>#REF!</f>
        <v>#REF!</v>
      </c>
      <c r="SHT90" s="205" t="e">
        <f>#REF!</f>
        <v>#REF!</v>
      </c>
      <c r="SHU90" s="205" t="e">
        <f>#REF!</f>
        <v>#REF!</v>
      </c>
      <c r="SHV90" s="205" t="e">
        <f>#REF!</f>
        <v>#REF!</v>
      </c>
      <c r="SHW90" s="205" t="e">
        <f>#REF!</f>
        <v>#REF!</v>
      </c>
      <c r="SHX90" s="205" t="e">
        <f>#REF!</f>
        <v>#REF!</v>
      </c>
      <c r="SHY90" s="205" t="e">
        <f>#REF!</f>
        <v>#REF!</v>
      </c>
      <c r="SHZ90" s="205" t="e">
        <f>#REF!</f>
        <v>#REF!</v>
      </c>
      <c r="SIA90" s="205" t="e">
        <f>#REF!</f>
        <v>#REF!</v>
      </c>
      <c r="SIB90" s="205" t="e">
        <f>#REF!</f>
        <v>#REF!</v>
      </c>
      <c r="SIC90" s="205" t="e">
        <f>#REF!</f>
        <v>#REF!</v>
      </c>
      <c r="SID90" s="205" t="e">
        <f>#REF!</f>
        <v>#REF!</v>
      </c>
      <c r="SIE90" s="205" t="e">
        <f>#REF!</f>
        <v>#REF!</v>
      </c>
      <c r="SIF90" s="205" t="e">
        <f>#REF!</f>
        <v>#REF!</v>
      </c>
      <c r="SIG90" s="205" t="e">
        <f>#REF!</f>
        <v>#REF!</v>
      </c>
      <c r="SIH90" s="205" t="e">
        <f>#REF!</f>
        <v>#REF!</v>
      </c>
      <c r="SII90" s="205" t="e">
        <f>#REF!</f>
        <v>#REF!</v>
      </c>
      <c r="SIJ90" s="205" t="e">
        <f>#REF!</f>
        <v>#REF!</v>
      </c>
      <c r="SIK90" s="205" t="e">
        <f>#REF!</f>
        <v>#REF!</v>
      </c>
      <c r="SIL90" s="205" t="e">
        <f>#REF!</f>
        <v>#REF!</v>
      </c>
      <c r="SIM90" s="205" t="e">
        <f>#REF!</f>
        <v>#REF!</v>
      </c>
      <c r="SIN90" s="205" t="e">
        <f>#REF!</f>
        <v>#REF!</v>
      </c>
      <c r="SIO90" s="205" t="e">
        <f>#REF!</f>
        <v>#REF!</v>
      </c>
      <c r="SIP90" s="205" t="e">
        <f>#REF!</f>
        <v>#REF!</v>
      </c>
      <c r="SIQ90" s="205" t="e">
        <f>#REF!</f>
        <v>#REF!</v>
      </c>
      <c r="SIR90" s="205" t="e">
        <f>#REF!</f>
        <v>#REF!</v>
      </c>
      <c r="SIS90" s="205" t="e">
        <f>#REF!</f>
        <v>#REF!</v>
      </c>
      <c r="SIT90" s="205" t="e">
        <f>#REF!</f>
        <v>#REF!</v>
      </c>
      <c r="SIU90" s="205" t="e">
        <f>#REF!</f>
        <v>#REF!</v>
      </c>
      <c r="SIV90" s="205" t="e">
        <f>#REF!</f>
        <v>#REF!</v>
      </c>
      <c r="SIW90" s="205" t="e">
        <f>#REF!</f>
        <v>#REF!</v>
      </c>
      <c r="SIX90" s="205" t="e">
        <f>#REF!</f>
        <v>#REF!</v>
      </c>
      <c r="SIY90" s="205" t="e">
        <f>#REF!</f>
        <v>#REF!</v>
      </c>
      <c r="SIZ90" s="205" t="e">
        <f>#REF!</f>
        <v>#REF!</v>
      </c>
      <c r="SJA90" s="205" t="e">
        <f>#REF!</f>
        <v>#REF!</v>
      </c>
      <c r="SJB90" s="205" t="e">
        <f>#REF!</f>
        <v>#REF!</v>
      </c>
      <c r="SJC90" s="205" t="e">
        <f>#REF!</f>
        <v>#REF!</v>
      </c>
      <c r="SJD90" s="205" t="e">
        <f>#REF!</f>
        <v>#REF!</v>
      </c>
      <c r="SJE90" s="205" t="e">
        <f>#REF!</f>
        <v>#REF!</v>
      </c>
      <c r="SJF90" s="205" t="e">
        <f>#REF!</f>
        <v>#REF!</v>
      </c>
      <c r="SJG90" s="205" t="e">
        <f>#REF!</f>
        <v>#REF!</v>
      </c>
      <c r="SJH90" s="205" t="e">
        <f>#REF!</f>
        <v>#REF!</v>
      </c>
      <c r="SJI90" s="205" t="e">
        <f>#REF!</f>
        <v>#REF!</v>
      </c>
      <c r="SJJ90" s="205" t="e">
        <f>#REF!</f>
        <v>#REF!</v>
      </c>
      <c r="SJK90" s="205" t="e">
        <f>#REF!</f>
        <v>#REF!</v>
      </c>
      <c r="SJL90" s="205" t="e">
        <f>#REF!</f>
        <v>#REF!</v>
      </c>
      <c r="SJM90" s="205" t="e">
        <f>#REF!</f>
        <v>#REF!</v>
      </c>
      <c r="SJN90" s="205" t="e">
        <f>#REF!</f>
        <v>#REF!</v>
      </c>
      <c r="SJO90" s="205" t="e">
        <f>#REF!</f>
        <v>#REF!</v>
      </c>
      <c r="SJP90" s="205" t="e">
        <f>#REF!</f>
        <v>#REF!</v>
      </c>
      <c r="SJQ90" s="205" t="e">
        <f>#REF!</f>
        <v>#REF!</v>
      </c>
      <c r="SJR90" s="205" t="e">
        <f>#REF!</f>
        <v>#REF!</v>
      </c>
      <c r="SJS90" s="205" t="e">
        <f>#REF!</f>
        <v>#REF!</v>
      </c>
      <c r="SJT90" s="205" t="e">
        <f>#REF!</f>
        <v>#REF!</v>
      </c>
      <c r="SJU90" s="205" t="e">
        <f>#REF!</f>
        <v>#REF!</v>
      </c>
      <c r="SJV90" s="205" t="e">
        <f>#REF!</f>
        <v>#REF!</v>
      </c>
      <c r="SJW90" s="205" t="e">
        <f>#REF!</f>
        <v>#REF!</v>
      </c>
      <c r="SJX90" s="205" t="e">
        <f>#REF!</f>
        <v>#REF!</v>
      </c>
      <c r="SJY90" s="205" t="e">
        <f>#REF!</f>
        <v>#REF!</v>
      </c>
      <c r="SJZ90" s="205" t="e">
        <f>#REF!</f>
        <v>#REF!</v>
      </c>
      <c r="SKA90" s="205" t="e">
        <f>#REF!</f>
        <v>#REF!</v>
      </c>
      <c r="SKB90" s="205" t="e">
        <f>#REF!</f>
        <v>#REF!</v>
      </c>
      <c r="SKC90" s="205" t="e">
        <f>#REF!</f>
        <v>#REF!</v>
      </c>
      <c r="SKD90" s="205" t="e">
        <f>#REF!</f>
        <v>#REF!</v>
      </c>
      <c r="SKE90" s="205" t="e">
        <f>#REF!</f>
        <v>#REF!</v>
      </c>
      <c r="SKF90" s="205" t="e">
        <f>#REF!</f>
        <v>#REF!</v>
      </c>
      <c r="SKG90" s="205" t="e">
        <f>#REF!</f>
        <v>#REF!</v>
      </c>
      <c r="SKH90" s="205" t="e">
        <f>#REF!</f>
        <v>#REF!</v>
      </c>
      <c r="SKI90" s="205" t="e">
        <f>#REF!</f>
        <v>#REF!</v>
      </c>
      <c r="SKJ90" s="205" t="e">
        <f>#REF!</f>
        <v>#REF!</v>
      </c>
      <c r="SKK90" s="205" t="e">
        <f>#REF!</f>
        <v>#REF!</v>
      </c>
      <c r="SKL90" s="205" t="e">
        <f>#REF!</f>
        <v>#REF!</v>
      </c>
      <c r="SKM90" s="205" t="e">
        <f>#REF!</f>
        <v>#REF!</v>
      </c>
      <c r="SKN90" s="205" t="e">
        <f>#REF!</f>
        <v>#REF!</v>
      </c>
      <c r="SKO90" s="205" t="e">
        <f>#REF!</f>
        <v>#REF!</v>
      </c>
      <c r="SKP90" s="205" t="e">
        <f>#REF!</f>
        <v>#REF!</v>
      </c>
      <c r="SKQ90" s="205" t="e">
        <f>#REF!</f>
        <v>#REF!</v>
      </c>
      <c r="SKR90" s="205" t="e">
        <f>#REF!</f>
        <v>#REF!</v>
      </c>
      <c r="SKS90" s="205" t="e">
        <f>#REF!</f>
        <v>#REF!</v>
      </c>
      <c r="SKT90" s="205" t="e">
        <f>#REF!</f>
        <v>#REF!</v>
      </c>
      <c r="SKU90" s="205" t="e">
        <f>#REF!</f>
        <v>#REF!</v>
      </c>
      <c r="SKV90" s="205" t="e">
        <f>#REF!</f>
        <v>#REF!</v>
      </c>
      <c r="SKW90" s="205" t="e">
        <f>#REF!</f>
        <v>#REF!</v>
      </c>
      <c r="SKX90" s="205" t="e">
        <f>#REF!</f>
        <v>#REF!</v>
      </c>
      <c r="SKY90" s="205" t="e">
        <f>#REF!</f>
        <v>#REF!</v>
      </c>
      <c r="SKZ90" s="205" t="e">
        <f>#REF!</f>
        <v>#REF!</v>
      </c>
      <c r="SLA90" s="205" t="e">
        <f>#REF!</f>
        <v>#REF!</v>
      </c>
      <c r="SLB90" s="205" t="e">
        <f>#REF!</f>
        <v>#REF!</v>
      </c>
      <c r="SLC90" s="205" t="e">
        <f>#REF!</f>
        <v>#REF!</v>
      </c>
      <c r="SLD90" s="205" t="e">
        <f>#REF!</f>
        <v>#REF!</v>
      </c>
      <c r="SLE90" s="205" t="e">
        <f>#REF!</f>
        <v>#REF!</v>
      </c>
      <c r="SLF90" s="205" t="e">
        <f>#REF!</f>
        <v>#REF!</v>
      </c>
      <c r="SLG90" s="205" t="e">
        <f>#REF!</f>
        <v>#REF!</v>
      </c>
      <c r="SLH90" s="205" t="e">
        <f>#REF!</f>
        <v>#REF!</v>
      </c>
      <c r="SLI90" s="205" t="e">
        <f>#REF!</f>
        <v>#REF!</v>
      </c>
      <c r="SLJ90" s="205" t="e">
        <f>#REF!</f>
        <v>#REF!</v>
      </c>
      <c r="SLK90" s="205" t="e">
        <f>#REF!</f>
        <v>#REF!</v>
      </c>
      <c r="SLL90" s="205" t="e">
        <f>#REF!</f>
        <v>#REF!</v>
      </c>
      <c r="SLM90" s="205" t="e">
        <f>#REF!</f>
        <v>#REF!</v>
      </c>
      <c r="SLN90" s="205" t="e">
        <f>#REF!</f>
        <v>#REF!</v>
      </c>
      <c r="SLO90" s="205" t="e">
        <f>#REF!</f>
        <v>#REF!</v>
      </c>
      <c r="SLP90" s="205" t="e">
        <f>#REF!</f>
        <v>#REF!</v>
      </c>
      <c r="SLQ90" s="205" t="e">
        <f>#REF!</f>
        <v>#REF!</v>
      </c>
      <c r="SLR90" s="205" t="e">
        <f>#REF!</f>
        <v>#REF!</v>
      </c>
      <c r="SLS90" s="205" t="e">
        <f>#REF!</f>
        <v>#REF!</v>
      </c>
      <c r="SLT90" s="205" t="e">
        <f>#REF!</f>
        <v>#REF!</v>
      </c>
      <c r="SLU90" s="205" t="e">
        <f>#REF!</f>
        <v>#REF!</v>
      </c>
      <c r="SLV90" s="205" t="e">
        <f>#REF!</f>
        <v>#REF!</v>
      </c>
      <c r="SLW90" s="205" t="e">
        <f>#REF!</f>
        <v>#REF!</v>
      </c>
      <c r="SLX90" s="205" t="e">
        <f>#REF!</f>
        <v>#REF!</v>
      </c>
      <c r="SLY90" s="205" t="e">
        <f>#REF!</f>
        <v>#REF!</v>
      </c>
      <c r="SLZ90" s="205" t="e">
        <f>#REF!</f>
        <v>#REF!</v>
      </c>
      <c r="SMA90" s="205" t="e">
        <f>#REF!</f>
        <v>#REF!</v>
      </c>
      <c r="SMB90" s="205" t="e">
        <f>#REF!</f>
        <v>#REF!</v>
      </c>
      <c r="SMC90" s="205" t="e">
        <f>#REF!</f>
        <v>#REF!</v>
      </c>
      <c r="SMD90" s="205" t="e">
        <f>#REF!</f>
        <v>#REF!</v>
      </c>
      <c r="SME90" s="205" t="e">
        <f>#REF!</f>
        <v>#REF!</v>
      </c>
      <c r="SMF90" s="205" t="e">
        <f>#REF!</f>
        <v>#REF!</v>
      </c>
      <c r="SMG90" s="205" t="e">
        <f>#REF!</f>
        <v>#REF!</v>
      </c>
      <c r="SMH90" s="205" t="e">
        <f>#REF!</f>
        <v>#REF!</v>
      </c>
      <c r="SMI90" s="205" t="e">
        <f>#REF!</f>
        <v>#REF!</v>
      </c>
      <c r="SMJ90" s="205" t="e">
        <f>#REF!</f>
        <v>#REF!</v>
      </c>
      <c r="SMK90" s="205" t="e">
        <f>#REF!</f>
        <v>#REF!</v>
      </c>
      <c r="SML90" s="205" t="e">
        <f>#REF!</f>
        <v>#REF!</v>
      </c>
      <c r="SMM90" s="205" t="e">
        <f>#REF!</f>
        <v>#REF!</v>
      </c>
      <c r="SMN90" s="205" t="e">
        <f>#REF!</f>
        <v>#REF!</v>
      </c>
      <c r="SMO90" s="205" t="e">
        <f>#REF!</f>
        <v>#REF!</v>
      </c>
      <c r="SMP90" s="205" t="e">
        <f>#REF!</f>
        <v>#REF!</v>
      </c>
      <c r="SMQ90" s="205" t="e">
        <f>#REF!</f>
        <v>#REF!</v>
      </c>
      <c r="SMR90" s="205" t="e">
        <f>#REF!</f>
        <v>#REF!</v>
      </c>
      <c r="SMS90" s="205" t="e">
        <f>#REF!</f>
        <v>#REF!</v>
      </c>
      <c r="SMT90" s="205" t="e">
        <f>#REF!</f>
        <v>#REF!</v>
      </c>
      <c r="SMU90" s="205" t="e">
        <f>#REF!</f>
        <v>#REF!</v>
      </c>
      <c r="SMV90" s="205" t="e">
        <f>#REF!</f>
        <v>#REF!</v>
      </c>
      <c r="SMW90" s="205" t="e">
        <f>#REF!</f>
        <v>#REF!</v>
      </c>
      <c r="SMX90" s="205" t="e">
        <f>#REF!</f>
        <v>#REF!</v>
      </c>
      <c r="SMY90" s="205" t="e">
        <f>#REF!</f>
        <v>#REF!</v>
      </c>
      <c r="SMZ90" s="205" t="e">
        <f>#REF!</f>
        <v>#REF!</v>
      </c>
      <c r="SNA90" s="205" t="e">
        <f>#REF!</f>
        <v>#REF!</v>
      </c>
      <c r="SNB90" s="205" t="e">
        <f>#REF!</f>
        <v>#REF!</v>
      </c>
      <c r="SNC90" s="205" t="e">
        <f>#REF!</f>
        <v>#REF!</v>
      </c>
      <c r="SND90" s="205" t="e">
        <f>#REF!</f>
        <v>#REF!</v>
      </c>
      <c r="SNE90" s="205" t="e">
        <f>#REF!</f>
        <v>#REF!</v>
      </c>
      <c r="SNF90" s="205" t="e">
        <f>#REF!</f>
        <v>#REF!</v>
      </c>
      <c r="SNG90" s="205" t="e">
        <f>#REF!</f>
        <v>#REF!</v>
      </c>
      <c r="SNH90" s="205" t="e">
        <f>#REF!</f>
        <v>#REF!</v>
      </c>
      <c r="SNI90" s="205" t="e">
        <f>#REF!</f>
        <v>#REF!</v>
      </c>
      <c r="SNJ90" s="205" t="e">
        <f>#REF!</f>
        <v>#REF!</v>
      </c>
      <c r="SNK90" s="205" t="e">
        <f>#REF!</f>
        <v>#REF!</v>
      </c>
      <c r="SNL90" s="205" t="e">
        <f>#REF!</f>
        <v>#REF!</v>
      </c>
      <c r="SNM90" s="205" t="e">
        <f>#REF!</f>
        <v>#REF!</v>
      </c>
      <c r="SNN90" s="205" t="e">
        <f>#REF!</f>
        <v>#REF!</v>
      </c>
      <c r="SNO90" s="205" t="e">
        <f>#REF!</f>
        <v>#REF!</v>
      </c>
      <c r="SNP90" s="205" t="e">
        <f>#REF!</f>
        <v>#REF!</v>
      </c>
      <c r="SNQ90" s="205" t="e">
        <f>#REF!</f>
        <v>#REF!</v>
      </c>
      <c r="SNR90" s="205" t="e">
        <f>#REF!</f>
        <v>#REF!</v>
      </c>
      <c r="SNS90" s="205" t="e">
        <f>#REF!</f>
        <v>#REF!</v>
      </c>
      <c r="SNT90" s="205" t="e">
        <f>#REF!</f>
        <v>#REF!</v>
      </c>
      <c r="SNU90" s="205" t="e">
        <f>#REF!</f>
        <v>#REF!</v>
      </c>
      <c r="SNV90" s="205" t="e">
        <f>#REF!</f>
        <v>#REF!</v>
      </c>
      <c r="SNW90" s="205" t="e">
        <f>#REF!</f>
        <v>#REF!</v>
      </c>
      <c r="SNX90" s="205" t="e">
        <f>#REF!</f>
        <v>#REF!</v>
      </c>
      <c r="SNY90" s="205" t="e">
        <f>#REF!</f>
        <v>#REF!</v>
      </c>
      <c r="SNZ90" s="205" t="e">
        <f>#REF!</f>
        <v>#REF!</v>
      </c>
      <c r="SOA90" s="205" t="e">
        <f>#REF!</f>
        <v>#REF!</v>
      </c>
      <c r="SOB90" s="205" t="e">
        <f>#REF!</f>
        <v>#REF!</v>
      </c>
      <c r="SOC90" s="205" t="e">
        <f>#REF!</f>
        <v>#REF!</v>
      </c>
      <c r="SOD90" s="205" t="e">
        <f>#REF!</f>
        <v>#REF!</v>
      </c>
      <c r="SOE90" s="205" t="e">
        <f>#REF!</f>
        <v>#REF!</v>
      </c>
      <c r="SOF90" s="205" t="e">
        <f>#REF!</f>
        <v>#REF!</v>
      </c>
      <c r="SOG90" s="205" t="e">
        <f>#REF!</f>
        <v>#REF!</v>
      </c>
      <c r="SOH90" s="205" t="e">
        <f>#REF!</f>
        <v>#REF!</v>
      </c>
      <c r="SOI90" s="205" t="e">
        <f>#REF!</f>
        <v>#REF!</v>
      </c>
      <c r="SOJ90" s="205" t="e">
        <f>#REF!</f>
        <v>#REF!</v>
      </c>
      <c r="SOK90" s="205" t="e">
        <f>#REF!</f>
        <v>#REF!</v>
      </c>
      <c r="SOL90" s="205" t="e">
        <f>#REF!</f>
        <v>#REF!</v>
      </c>
      <c r="SOM90" s="205" t="e">
        <f>#REF!</f>
        <v>#REF!</v>
      </c>
      <c r="SON90" s="205" t="e">
        <f>#REF!</f>
        <v>#REF!</v>
      </c>
      <c r="SOO90" s="205" t="e">
        <f>#REF!</f>
        <v>#REF!</v>
      </c>
      <c r="SOP90" s="205" t="e">
        <f>#REF!</f>
        <v>#REF!</v>
      </c>
      <c r="SOQ90" s="205" t="e">
        <f>#REF!</f>
        <v>#REF!</v>
      </c>
      <c r="SOR90" s="205" t="e">
        <f>#REF!</f>
        <v>#REF!</v>
      </c>
      <c r="SOS90" s="205" t="e">
        <f>#REF!</f>
        <v>#REF!</v>
      </c>
      <c r="SOT90" s="205" t="e">
        <f>#REF!</f>
        <v>#REF!</v>
      </c>
      <c r="SOU90" s="205" t="e">
        <f>#REF!</f>
        <v>#REF!</v>
      </c>
      <c r="SOV90" s="205" t="e">
        <f>#REF!</f>
        <v>#REF!</v>
      </c>
      <c r="SOW90" s="205" t="e">
        <f>#REF!</f>
        <v>#REF!</v>
      </c>
      <c r="SOX90" s="205" t="e">
        <f>#REF!</f>
        <v>#REF!</v>
      </c>
      <c r="SOY90" s="205" t="e">
        <f>#REF!</f>
        <v>#REF!</v>
      </c>
      <c r="SOZ90" s="205" t="e">
        <f>#REF!</f>
        <v>#REF!</v>
      </c>
      <c r="SPA90" s="205" t="e">
        <f>#REF!</f>
        <v>#REF!</v>
      </c>
      <c r="SPB90" s="205" t="e">
        <f>#REF!</f>
        <v>#REF!</v>
      </c>
      <c r="SPC90" s="205" t="e">
        <f>#REF!</f>
        <v>#REF!</v>
      </c>
      <c r="SPD90" s="205" t="e">
        <f>#REF!</f>
        <v>#REF!</v>
      </c>
      <c r="SPE90" s="205" t="e">
        <f>#REF!</f>
        <v>#REF!</v>
      </c>
      <c r="SPF90" s="205" t="e">
        <f>#REF!</f>
        <v>#REF!</v>
      </c>
      <c r="SPG90" s="205" t="e">
        <f>#REF!</f>
        <v>#REF!</v>
      </c>
      <c r="SPH90" s="205" t="e">
        <f>#REF!</f>
        <v>#REF!</v>
      </c>
      <c r="SPI90" s="205" t="e">
        <f>#REF!</f>
        <v>#REF!</v>
      </c>
      <c r="SPJ90" s="205" t="e">
        <f>#REF!</f>
        <v>#REF!</v>
      </c>
      <c r="SPK90" s="205" t="e">
        <f>#REF!</f>
        <v>#REF!</v>
      </c>
      <c r="SPL90" s="205" t="e">
        <f>#REF!</f>
        <v>#REF!</v>
      </c>
      <c r="SPM90" s="205" t="e">
        <f>#REF!</f>
        <v>#REF!</v>
      </c>
      <c r="SPN90" s="205" t="e">
        <f>#REF!</f>
        <v>#REF!</v>
      </c>
      <c r="SPO90" s="205" t="e">
        <f>#REF!</f>
        <v>#REF!</v>
      </c>
      <c r="SPP90" s="205" t="e">
        <f>#REF!</f>
        <v>#REF!</v>
      </c>
      <c r="SPQ90" s="205" t="e">
        <f>#REF!</f>
        <v>#REF!</v>
      </c>
      <c r="SPR90" s="205" t="e">
        <f>#REF!</f>
        <v>#REF!</v>
      </c>
      <c r="SPS90" s="205" t="e">
        <f>#REF!</f>
        <v>#REF!</v>
      </c>
      <c r="SPT90" s="205" t="e">
        <f>#REF!</f>
        <v>#REF!</v>
      </c>
      <c r="SPU90" s="205" t="e">
        <f>#REF!</f>
        <v>#REF!</v>
      </c>
      <c r="SPV90" s="205" t="e">
        <f>#REF!</f>
        <v>#REF!</v>
      </c>
      <c r="SPW90" s="205" t="e">
        <f>#REF!</f>
        <v>#REF!</v>
      </c>
      <c r="SPX90" s="205" t="e">
        <f>#REF!</f>
        <v>#REF!</v>
      </c>
      <c r="SPY90" s="205" t="e">
        <f>#REF!</f>
        <v>#REF!</v>
      </c>
      <c r="SPZ90" s="205" t="e">
        <f>#REF!</f>
        <v>#REF!</v>
      </c>
      <c r="SQA90" s="205" t="e">
        <f>#REF!</f>
        <v>#REF!</v>
      </c>
      <c r="SQB90" s="205" t="e">
        <f>#REF!</f>
        <v>#REF!</v>
      </c>
      <c r="SQC90" s="205" t="e">
        <f>#REF!</f>
        <v>#REF!</v>
      </c>
      <c r="SQD90" s="205" t="e">
        <f>#REF!</f>
        <v>#REF!</v>
      </c>
      <c r="SQE90" s="205" t="e">
        <f>#REF!</f>
        <v>#REF!</v>
      </c>
      <c r="SQF90" s="205" t="e">
        <f>#REF!</f>
        <v>#REF!</v>
      </c>
      <c r="SQG90" s="205" t="e">
        <f>#REF!</f>
        <v>#REF!</v>
      </c>
      <c r="SQH90" s="205" t="e">
        <f>#REF!</f>
        <v>#REF!</v>
      </c>
      <c r="SQI90" s="205" t="e">
        <f>#REF!</f>
        <v>#REF!</v>
      </c>
      <c r="SQJ90" s="205" t="e">
        <f>#REF!</f>
        <v>#REF!</v>
      </c>
      <c r="SQK90" s="205" t="e">
        <f>#REF!</f>
        <v>#REF!</v>
      </c>
      <c r="SQL90" s="205" t="e">
        <f>#REF!</f>
        <v>#REF!</v>
      </c>
      <c r="SQM90" s="205" t="e">
        <f>#REF!</f>
        <v>#REF!</v>
      </c>
      <c r="SQN90" s="205" t="e">
        <f>#REF!</f>
        <v>#REF!</v>
      </c>
      <c r="SQO90" s="205" t="e">
        <f>#REF!</f>
        <v>#REF!</v>
      </c>
      <c r="SQP90" s="205" t="e">
        <f>#REF!</f>
        <v>#REF!</v>
      </c>
      <c r="SQQ90" s="205" t="e">
        <f>#REF!</f>
        <v>#REF!</v>
      </c>
      <c r="SQR90" s="205" t="e">
        <f>#REF!</f>
        <v>#REF!</v>
      </c>
      <c r="SQS90" s="205" t="e">
        <f>#REF!</f>
        <v>#REF!</v>
      </c>
      <c r="SQT90" s="205" t="e">
        <f>#REF!</f>
        <v>#REF!</v>
      </c>
      <c r="SQU90" s="205" t="e">
        <f>#REF!</f>
        <v>#REF!</v>
      </c>
      <c r="SQV90" s="205" t="e">
        <f>#REF!</f>
        <v>#REF!</v>
      </c>
      <c r="SQW90" s="205" t="e">
        <f>#REF!</f>
        <v>#REF!</v>
      </c>
      <c r="SQX90" s="205" t="e">
        <f>#REF!</f>
        <v>#REF!</v>
      </c>
      <c r="SQY90" s="205" t="e">
        <f>#REF!</f>
        <v>#REF!</v>
      </c>
      <c r="SQZ90" s="205" t="e">
        <f>#REF!</f>
        <v>#REF!</v>
      </c>
      <c r="SRA90" s="205" t="e">
        <f>#REF!</f>
        <v>#REF!</v>
      </c>
      <c r="SRB90" s="205" t="e">
        <f>#REF!</f>
        <v>#REF!</v>
      </c>
      <c r="SRC90" s="205" t="e">
        <f>#REF!</f>
        <v>#REF!</v>
      </c>
      <c r="SRD90" s="205" t="e">
        <f>#REF!</f>
        <v>#REF!</v>
      </c>
      <c r="SRE90" s="205" t="e">
        <f>#REF!</f>
        <v>#REF!</v>
      </c>
      <c r="SRF90" s="205" t="e">
        <f>#REF!</f>
        <v>#REF!</v>
      </c>
      <c r="SRG90" s="205" t="e">
        <f>#REF!</f>
        <v>#REF!</v>
      </c>
      <c r="SRH90" s="205" t="e">
        <f>#REF!</f>
        <v>#REF!</v>
      </c>
      <c r="SRI90" s="205" t="e">
        <f>#REF!</f>
        <v>#REF!</v>
      </c>
      <c r="SRJ90" s="205" t="e">
        <f>#REF!</f>
        <v>#REF!</v>
      </c>
      <c r="SRK90" s="205" t="e">
        <f>#REF!</f>
        <v>#REF!</v>
      </c>
      <c r="SRL90" s="205" t="e">
        <f>#REF!</f>
        <v>#REF!</v>
      </c>
      <c r="SRM90" s="205" t="e">
        <f>#REF!</f>
        <v>#REF!</v>
      </c>
      <c r="SRN90" s="205" t="e">
        <f>#REF!</f>
        <v>#REF!</v>
      </c>
      <c r="SRO90" s="205" t="e">
        <f>#REF!</f>
        <v>#REF!</v>
      </c>
      <c r="SRP90" s="205" t="e">
        <f>#REF!</f>
        <v>#REF!</v>
      </c>
      <c r="SRQ90" s="205" t="e">
        <f>#REF!</f>
        <v>#REF!</v>
      </c>
      <c r="SRR90" s="205" t="e">
        <f>#REF!</f>
        <v>#REF!</v>
      </c>
      <c r="SRS90" s="205" t="e">
        <f>#REF!</f>
        <v>#REF!</v>
      </c>
      <c r="SRT90" s="205" t="e">
        <f>#REF!</f>
        <v>#REF!</v>
      </c>
      <c r="SRU90" s="205" t="e">
        <f>#REF!</f>
        <v>#REF!</v>
      </c>
      <c r="SRV90" s="205" t="e">
        <f>#REF!</f>
        <v>#REF!</v>
      </c>
      <c r="SRW90" s="205" t="e">
        <f>#REF!</f>
        <v>#REF!</v>
      </c>
      <c r="SRX90" s="205" t="e">
        <f>#REF!</f>
        <v>#REF!</v>
      </c>
      <c r="SRY90" s="205" t="e">
        <f>#REF!</f>
        <v>#REF!</v>
      </c>
      <c r="SRZ90" s="205" t="e">
        <f>#REF!</f>
        <v>#REF!</v>
      </c>
      <c r="SSA90" s="205" t="e">
        <f>#REF!</f>
        <v>#REF!</v>
      </c>
      <c r="SSB90" s="205" t="e">
        <f>#REF!</f>
        <v>#REF!</v>
      </c>
      <c r="SSC90" s="205" t="e">
        <f>#REF!</f>
        <v>#REF!</v>
      </c>
      <c r="SSD90" s="205" t="e">
        <f>#REF!</f>
        <v>#REF!</v>
      </c>
      <c r="SSE90" s="205" t="e">
        <f>#REF!</f>
        <v>#REF!</v>
      </c>
      <c r="SSF90" s="205" t="e">
        <f>#REF!</f>
        <v>#REF!</v>
      </c>
      <c r="SSG90" s="205" t="e">
        <f>#REF!</f>
        <v>#REF!</v>
      </c>
      <c r="SSH90" s="205" t="e">
        <f>#REF!</f>
        <v>#REF!</v>
      </c>
      <c r="SSI90" s="205" t="e">
        <f>#REF!</f>
        <v>#REF!</v>
      </c>
      <c r="SSJ90" s="205" t="e">
        <f>#REF!</f>
        <v>#REF!</v>
      </c>
      <c r="SSK90" s="205" t="e">
        <f>#REF!</f>
        <v>#REF!</v>
      </c>
      <c r="SSL90" s="205" t="e">
        <f>#REF!</f>
        <v>#REF!</v>
      </c>
      <c r="SSM90" s="205" t="e">
        <f>#REF!</f>
        <v>#REF!</v>
      </c>
      <c r="SSN90" s="205" t="e">
        <f>#REF!</f>
        <v>#REF!</v>
      </c>
      <c r="SSO90" s="205" t="e">
        <f>#REF!</f>
        <v>#REF!</v>
      </c>
      <c r="SSP90" s="205" t="e">
        <f>#REF!</f>
        <v>#REF!</v>
      </c>
      <c r="SSQ90" s="205" t="e">
        <f>#REF!</f>
        <v>#REF!</v>
      </c>
      <c r="SSR90" s="205" t="e">
        <f>#REF!</f>
        <v>#REF!</v>
      </c>
      <c r="SSS90" s="205" t="e">
        <f>#REF!</f>
        <v>#REF!</v>
      </c>
      <c r="SST90" s="205" t="e">
        <f>#REF!</f>
        <v>#REF!</v>
      </c>
      <c r="SSU90" s="205" t="e">
        <f>#REF!</f>
        <v>#REF!</v>
      </c>
      <c r="SSV90" s="205" t="e">
        <f>#REF!</f>
        <v>#REF!</v>
      </c>
      <c r="SSW90" s="205" t="e">
        <f>#REF!</f>
        <v>#REF!</v>
      </c>
      <c r="SSX90" s="205" t="e">
        <f>#REF!</f>
        <v>#REF!</v>
      </c>
      <c r="SSY90" s="205" t="e">
        <f>#REF!</f>
        <v>#REF!</v>
      </c>
      <c r="SSZ90" s="205" t="e">
        <f>#REF!</f>
        <v>#REF!</v>
      </c>
      <c r="STA90" s="205" t="e">
        <f>#REF!</f>
        <v>#REF!</v>
      </c>
      <c r="STB90" s="205" t="e">
        <f>#REF!</f>
        <v>#REF!</v>
      </c>
      <c r="STC90" s="205" t="e">
        <f>#REF!</f>
        <v>#REF!</v>
      </c>
      <c r="STD90" s="205" t="e">
        <f>#REF!</f>
        <v>#REF!</v>
      </c>
      <c r="STE90" s="205" t="e">
        <f>#REF!</f>
        <v>#REF!</v>
      </c>
      <c r="STF90" s="205" t="e">
        <f>#REF!</f>
        <v>#REF!</v>
      </c>
      <c r="STG90" s="205" t="e">
        <f>#REF!</f>
        <v>#REF!</v>
      </c>
      <c r="STH90" s="205" t="e">
        <f>#REF!</f>
        <v>#REF!</v>
      </c>
      <c r="STI90" s="205" t="e">
        <f>#REF!</f>
        <v>#REF!</v>
      </c>
      <c r="STJ90" s="205" t="e">
        <f>#REF!</f>
        <v>#REF!</v>
      </c>
      <c r="STK90" s="205" t="e">
        <f>#REF!</f>
        <v>#REF!</v>
      </c>
      <c r="STL90" s="205" t="e">
        <f>#REF!</f>
        <v>#REF!</v>
      </c>
      <c r="STM90" s="205" t="e">
        <f>#REF!</f>
        <v>#REF!</v>
      </c>
      <c r="STN90" s="205" t="e">
        <f>#REF!</f>
        <v>#REF!</v>
      </c>
      <c r="STO90" s="205" t="e">
        <f>#REF!</f>
        <v>#REF!</v>
      </c>
      <c r="STP90" s="205" t="e">
        <f>#REF!</f>
        <v>#REF!</v>
      </c>
      <c r="STQ90" s="205" t="e">
        <f>#REF!</f>
        <v>#REF!</v>
      </c>
      <c r="STR90" s="205" t="e">
        <f>#REF!</f>
        <v>#REF!</v>
      </c>
      <c r="STS90" s="205" t="e">
        <f>#REF!</f>
        <v>#REF!</v>
      </c>
      <c r="STT90" s="205" t="e">
        <f>#REF!</f>
        <v>#REF!</v>
      </c>
      <c r="STU90" s="205" t="e">
        <f>#REF!</f>
        <v>#REF!</v>
      </c>
      <c r="STV90" s="205" t="e">
        <f>#REF!</f>
        <v>#REF!</v>
      </c>
      <c r="STW90" s="205" t="e">
        <f>#REF!</f>
        <v>#REF!</v>
      </c>
      <c r="STX90" s="205" t="e">
        <f>#REF!</f>
        <v>#REF!</v>
      </c>
      <c r="STY90" s="205" t="e">
        <f>#REF!</f>
        <v>#REF!</v>
      </c>
      <c r="STZ90" s="205" t="e">
        <f>#REF!</f>
        <v>#REF!</v>
      </c>
      <c r="SUA90" s="205" t="e">
        <f>#REF!</f>
        <v>#REF!</v>
      </c>
      <c r="SUB90" s="205" t="e">
        <f>#REF!</f>
        <v>#REF!</v>
      </c>
      <c r="SUC90" s="205" t="e">
        <f>#REF!</f>
        <v>#REF!</v>
      </c>
      <c r="SUD90" s="205" t="e">
        <f>#REF!</f>
        <v>#REF!</v>
      </c>
      <c r="SUE90" s="205" t="e">
        <f>#REF!</f>
        <v>#REF!</v>
      </c>
      <c r="SUF90" s="205" t="e">
        <f>#REF!</f>
        <v>#REF!</v>
      </c>
      <c r="SUG90" s="205" t="e">
        <f>#REF!</f>
        <v>#REF!</v>
      </c>
      <c r="SUH90" s="205" t="e">
        <f>#REF!</f>
        <v>#REF!</v>
      </c>
      <c r="SUI90" s="205" t="e">
        <f>#REF!</f>
        <v>#REF!</v>
      </c>
      <c r="SUJ90" s="205" t="e">
        <f>#REF!</f>
        <v>#REF!</v>
      </c>
      <c r="SUK90" s="205" t="e">
        <f>#REF!</f>
        <v>#REF!</v>
      </c>
      <c r="SUL90" s="205" t="e">
        <f>#REF!</f>
        <v>#REF!</v>
      </c>
      <c r="SUM90" s="205" t="e">
        <f>#REF!</f>
        <v>#REF!</v>
      </c>
      <c r="SUN90" s="205" t="e">
        <f>#REF!</f>
        <v>#REF!</v>
      </c>
      <c r="SUO90" s="205" t="e">
        <f>#REF!</f>
        <v>#REF!</v>
      </c>
      <c r="SUP90" s="205" t="e">
        <f>#REF!</f>
        <v>#REF!</v>
      </c>
      <c r="SUQ90" s="205" t="e">
        <f>#REF!</f>
        <v>#REF!</v>
      </c>
      <c r="SUR90" s="205" t="e">
        <f>#REF!</f>
        <v>#REF!</v>
      </c>
      <c r="SUS90" s="205" t="e">
        <f>#REF!</f>
        <v>#REF!</v>
      </c>
      <c r="SUT90" s="205" t="e">
        <f>#REF!</f>
        <v>#REF!</v>
      </c>
      <c r="SUU90" s="205" t="e">
        <f>#REF!</f>
        <v>#REF!</v>
      </c>
      <c r="SUV90" s="205" t="e">
        <f>#REF!</f>
        <v>#REF!</v>
      </c>
      <c r="SUW90" s="205" t="e">
        <f>#REF!</f>
        <v>#REF!</v>
      </c>
      <c r="SUX90" s="205" t="e">
        <f>#REF!</f>
        <v>#REF!</v>
      </c>
      <c r="SUY90" s="205" t="e">
        <f>#REF!</f>
        <v>#REF!</v>
      </c>
      <c r="SUZ90" s="205" t="e">
        <f>#REF!</f>
        <v>#REF!</v>
      </c>
      <c r="SVA90" s="205" t="e">
        <f>#REF!</f>
        <v>#REF!</v>
      </c>
      <c r="SVB90" s="205" t="e">
        <f>#REF!</f>
        <v>#REF!</v>
      </c>
      <c r="SVC90" s="205" t="e">
        <f>#REF!</f>
        <v>#REF!</v>
      </c>
      <c r="SVD90" s="205" t="e">
        <f>#REF!</f>
        <v>#REF!</v>
      </c>
      <c r="SVE90" s="205" t="e">
        <f>#REF!</f>
        <v>#REF!</v>
      </c>
      <c r="SVF90" s="205" t="e">
        <f>#REF!</f>
        <v>#REF!</v>
      </c>
      <c r="SVG90" s="205" t="e">
        <f>#REF!</f>
        <v>#REF!</v>
      </c>
      <c r="SVH90" s="205" t="e">
        <f>#REF!</f>
        <v>#REF!</v>
      </c>
      <c r="SVI90" s="205" t="e">
        <f>#REF!</f>
        <v>#REF!</v>
      </c>
      <c r="SVJ90" s="205" t="e">
        <f>#REF!</f>
        <v>#REF!</v>
      </c>
      <c r="SVK90" s="205" t="e">
        <f>#REF!</f>
        <v>#REF!</v>
      </c>
      <c r="SVL90" s="205" t="e">
        <f>#REF!</f>
        <v>#REF!</v>
      </c>
      <c r="SVM90" s="205" t="e">
        <f>#REF!</f>
        <v>#REF!</v>
      </c>
      <c r="SVN90" s="205" t="e">
        <f>#REF!</f>
        <v>#REF!</v>
      </c>
      <c r="SVO90" s="205" t="e">
        <f>#REF!</f>
        <v>#REF!</v>
      </c>
      <c r="SVP90" s="205" t="e">
        <f>#REF!</f>
        <v>#REF!</v>
      </c>
      <c r="SVQ90" s="205" t="e">
        <f>#REF!</f>
        <v>#REF!</v>
      </c>
      <c r="SVR90" s="205" t="e">
        <f>#REF!</f>
        <v>#REF!</v>
      </c>
      <c r="SVS90" s="205" t="e">
        <f>#REF!</f>
        <v>#REF!</v>
      </c>
      <c r="SVT90" s="205" t="e">
        <f>#REF!</f>
        <v>#REF!</v>
      </c>
      <c r="SVU90" s="205" t="e">
        <f>#REF!</f>
        <v>#REF!</v>
      </c>
      <c r="SVV90" s="205" t="e">
        <f>#REF!</f>
        <v>#REF!</v>
      </c>
      <c r="SVW90" s="205" t="e">
        <f>#REF!</f>
        <v>#REF!</v>
      </c>
      <c r="SVX90" s="205" t="e">
        <f>#REF!</f>
        <v>#REF!</v>
      </c>
      <c r="SVY90" s="205" t="e">
        <f>#REF!</f>
        <v>#REF!</v>
      </c>
      <c r="SVZ90" s="205" t="e">
        <f>#REF!</f>
        <v>#REF!</v>
      </c>
      <c r="SWA90" s="205" t="e">
        <f>#REF!</f>
        <v>#REF!</v>
      </c>
      <c r="SWB90" s="205" t="e">
        <f>#REF!</f>
        <v>#REF!</v>
      </c>
      <c r="SWC90" s="205" t="e">
        <f>#REF!</f>
        <v>#REF!</v>
      </c>
      <c r="SWD90" s="205" t="e">
        <f>#REF!</f>
        <v>#REF!</v>
      </c>
      <c r="SWE90" s="205" t="e">
        <f>#REF!</f>
        <v>#REF!</v>
      </c>
      <c r="SWF90" s="205" t="e">
        <f>#REF!</f>
        <v>#REF!</v>
      </c>
      <c r="SWG90" s="205" t="e">
        <f>#REF!</f>
        <v>#REF!</v>
      </c>
      <c r="SWH90" s="205" t="e">
        <f>#REF!</f>
        <v>#REF!</v>
      </c>
      <c r="SWI90" s="205" t="e">
        <f>#REF!</f>
        <v>#REF!</v>
      </c>
      <c r="SWJ90" s="205" t="e">
        <f>#REF!</f>
        <v>#REF!</v>
      </c>
      <c r="SWK90" s="205" t="e">
        <f>#REF!</f>
        <v>#REF!</v>
      </c>
      <c r="SWL90" s="205" t="e">
        <f>#REF!</f>
        <v>#REF!</v>
      </c>
      <c r="SWM90" s="205" t="e">
        <f>#REF!</f>
        <v>#REF!</v>
      </c>
      <c r="SWN90" s="205" t="e">
        <f>#REF!</f>
        <v>#REF!</v>
      </c>
      <c r="SWO90" s="205" t="e">
        <f>#REF!</f>
        <v>#REF!</v>
      </c>
      <c r="SWP90" s="205" t="e">
        <f>#REF!</f>
        <v>#REF!</v>
      </c>
      <c r="SWQ90" s="205" t="e">
        <f>#REF!</f>
        <v>#REF!</v>
      </c>
      <c r="SWR90" s="205" t="e">
        <f>#REF!</f>
        <v>#REF!</v>
      </c>
      <c r="SWS90" s="205" t="e">
        <f>#REF!</f>
        <v>#REF!</v>
      </c>
      <c r="SWT90" s="205" t="e">
        <f>#REF!</f>
        <v>#REF!</v>
      </c>
      <c r="SWU90" s="205" t="e">
        <f>#REF!</f>
        <v>#REF!</v>
      </c>
      <c r="SWV90" s="205" t="e">
        <f>#REF!</f>
        <v>#REF!</v>
      </c>
      <c r="SWW90" s="205" t="e">
        <f>#REF!</f>
        <v>#REF!</v>
      </c>
      <c r="SWX90" s="205" t="e">
        <f>#REF!</f>
        <v>#REF!</v>
      </c>
      <c r="SWY90" s="205" t="e">
        <f>#REF!</f>
        <v>#REF!</v>
      </c>
      <c r="SWZ90" s="205" t="e">
        <f>#REF!</f>
        <v>#REF!</v>
      </c>
      <c r="SXA90" s="205" t="e">
        <f>#REF!</f>
        <v>#REF!</v>
      </c>
      <c r="SXB90" s="205" t="e">
        <f>#REF!</f>
        <v>#REF!</v>
      </c>
      <c r="SXC90" s="205" t="e">
        <f>#REF!</f>
        <v>#REF!</v>
      </c>
      <c r="SXD90" s="205" t="e">
        <f>#REF!</f>
        <v>#REF!</v>
      </c>
      <c r="SXE90" s="205" t="e">
        <f>#REF!</f>
        <v>#REF!</v>
      </c>
      <c r="SXF90" s="205" t="e">
        <f>#REF!</f>
        <v>#REF!</v>
      </c>
      <c r="SXG90" s="205" t="e">
        <f>#REF!</f>
        <v>#REF!</v>
      </c>
      <c r="SXH90" s="205" t="e">
        <f>#REF!</f>
        <v>#REF!</v>
      </c>
      <c r="SXI90" s="205" t="e">
        <f>#REF!</f>
        <v>#REF!</v>
      </c>
      <c r="SXJ90" s="205" t="e">
        <f>#REF!</f>
        <v>#REF!</v>
      </c>
      <c r="SXK90" s="205" t="e">
        <f>#REF!</f>
        <v>#REF!</v>
      </c>
      <c r="SXL90" s="205" t="e">
        <f>#REF!</f>
        <v>#REF!</v>
      </c>
      <c r="SXM90" s="205" t="e">
        <f>#REF!</f>
        <v>#REF!</v>
      </c>
      <c r="SXN90" s="205" t="e">
        <f>#REF!</f>
        <v>#REF!</v>
      </c>
      <c r="SXO90" s="205" t="e">
        <f>#REF!</f>
        <v>#REF!</v>
      </c>
      <c r="SXP90" s="205" t="e">
        <f>#REF!</f>
        <v>#REF!</v>
      </c>
      <c r="SXQ90" s="205" t="e">
        <f>#REF!</f>
        <v>#REF!</v>
      </c>
      <c r="SXR90" s="205" t="e">
        <f>#REF!</f>
        <v>#REF!</v>
      </c>
      <c r="SXS90" s="205" t="e">
        <f>#REF!</f>
        <v>#REF!</v>
      </c>
      <c r="SXT90" s="205" t="e">
        <f>#REF!</f>
        <v>#REF!</v>
      </c>
      <c r="SXU90" s="205" t="e">
        <f>#REF!</f>
        <v>#REF!</v>
      </c>
      <c r="SXV90" s="205" t="e">
        <f>#REF!</f>
        <v>#REF!</v>
      </c>
      <c r="SXW90" s="205" t="e">
        <f>#REF!</f>
        <v>#REF!</v>
      </c>
      <c r="SXX90" s="205" t="e">
        <f>#REF!</f>
        <v>#REF!</v>
      </c>
      <c r="SXY90" s="205" t="e">
        <f>#REF!</f>
        <v>#REF!</v>
      </c>
      <c r="SXZ90" s="205" t="e">
        <f>#REF!</f>
        <v>#REF!</v>
      </c>
      <c r="SYA90" s="205" t="e">
        <f>#REF!</f>
        <v>#REF!</v>
      </c>
      <c r="SYB90" s="205" t="e">
        <f>#REF!</f>
        <v>#REF!</v>
      </c>
      <c r="SYC90" s="205" t="e">
        <f>#REF!</f>
        <v>#REF!</v>
      </c>
      <c r="SYD90" s="205" t="e">
        <f>#REF!</f>
        <v>#REF!</v>
      </c>
      <c r="SYE90" s="205" t="e">
        <f>#REF!</f>
        <v>#REF!</v>
      </c>
      <c r="SYF90" s="205" t="e">
        <f>#REF!</f>
        <v>#REF!</v>
      </c>
      <c r="SYG90" s="205" t="e">
        <f>#REF!</f>
        <v>#REF!</v>
      </c>
      <c r="SYH90" s="205" t="e">
        <f>#REF!</f>
        <v>#REF!</v>
      </c>
      <c r="SYI90" s="205" t="e">
        <f>#REF!</f>
        <v>#REF!</v>
      </c>
      <c r="SYJ90" s="205" t="e">
        <f>#REF!</f>
        <v>#REF!</v>
      </c>
      <c r="SYK90" s="205" t="e">
        <f>#REF!</f>
        <v>#REF!</v>
      </c>
      <c r="SYL90" s="205" t="e">
        <f>#REF!</f>
        <v>#REF!</v>
      </c>
      <c r="SYM90" s="205" t="e">
        <f>#REF!</f>
        <v>#REF!</v>
      </c>
      <c r="SYN90" s="205" t="e">
        <f>#REF!</f>
        <v>#REF!</v>
      </c>
      <c r="SYO90" s="205" t="e">
        <f>#REF!</f>
        <v>#REF!</v>
      </c>
      <c r="SYP90" s="205" t="e">
        <f>#REF!</f>
        <v>#REF!</v>
      </c>
      <c r="SYQ90" s="205" t="e">
        <f>#REF!</f>
        <v>#REF!</v>
      </c>
      <c r="SYR90" s="205" t="e">
        <f>#REF!</f>
        <v>#REF!</v>
      </c>
      <c r="SYS90" s="205" t="e">
        <f>#REF!</f>
        <v>#REF!</v>
      </c>
      <c r="SYT90" s="205" t="e">
        <f>#REF!</f>
        <v>#REF!</v>
      </c>
      <c r="SYU90" s="205" t="e">
        <f>#REF!</f>
        <v>#REF!</v>
      </c>
      <c r="SYV90" s="205" t="e">
        <f>#REF!</f>
        <v>#REF!</v>
      </c>
      <c r="SYW90" s="205" t="e">
        <f>#REF!</f>
        <v>#REF!</v>
      </c>
      <c r="SYX90" s="205" t="e">
        <f>#REF!</f>
        <v>#REF!</v>
      </c>
      <c r="SYY90" s="205" t="e">
        <f>#REF!</f>
        <v>#REF!</v>
      </c>
      <c r="SYZ90" s="205" t="e">
        <f>#REF!</f>
        <v>#REF!</v>
      </c>
      <c r="SZA90" s="205" t="e">
        <f>#REF!</f>
        <v>#REF!</v>
      </c>
      <c r="SZB90" s="205" t="e">
        <f>#REF!</f>
        <v>#REF!</v>
      </c>
      <c r="SZC90" s="205" t="e">
        <f>#REF!</f>
        <v>#REF!</v>
      </c>
      <c r="SZD90" s="205" t="e">
        <f>#REF!</f>
        <v>#REF!</v>
      </c>
      <c r="SZE90" s="205" t="e">
        <f>#REF!</f>
        <v>#REF!</v>
      </c>
      <c r="SZF90" s="205" t="e">
        <f>#REF!</f>
        <v>#REF!</v>
      </c>
      <c r="SZG90" s="205" t="e">
        <f>#REF!</f>
        <v>#REF!</v>
      </c>
      <c r="SZH90" s="205" t="e">
        <f>#REF!</f>
        <v>#REF!</v>
      </c>
      <c r="SZI90" s="205" t="e">
        <f>#REF!</f>
        <v>#REF!</v>
      </c>
      <c r="SZJ90" s="205" t="e">
        <f>#REF!</f>
        <v>#REF!</v>
      </c>
      <c r="SZK90" s="205" t="e">
        <f>#REF!</f>
        <v>#REF!</v>
      </c>
      <c r="SZL90" s="205" t="e">
        <f>#REF!</f>
        <v>#REF!</v>
      </c>
      <c r="SZM90" s="205" t="e">
        <f>#REF!</f>
        <v>#REF!</v>
      </c>
      <c r="SZN90" s="205" t="e">
        <f>#REF!</f>
        <v>#REF!</v>
      </c>
      <c r="SZO90" s="205" t="e">
        <f>#REF!</f>
        <v>#REF!</v>
      </c>
      <c r="SZP90" s="205" t="e">
        <f>#REF!</f>
        <v>#REF!</v>
      </c>
      <c r="SZQ90" s="205" t="e">
        <f>#REF!</f>
        <v>#REF!</v>
      </c>
      <c r="SZR90" s="205" t="e">
        <f>#REF!</f>
        <v>#REF!</v>
      </c>
      <c r="SZS90" s="205" t="e">
        <f>#REF!</f>
        <v>#REF!</v>
      </c>
      <c r="SZT90" s="205" t="e">
        <f>#REF!</f>
        <v>#REF!</v>
      </c>
      <c r="SZU90" s="205" t="e">
        <f>#REF!</f>
        <v>#REF!</v>
      </c>
      <c r="SZV90" s="205" t="e">
        <f>#REF!</f>
        <v>#REF!</v>
      </c>
      <c r="SZW90" s="205" t="e">
        <f>#REF!</f>
        <v>#REF!</v>
      </c>
      <c r="SZX90" s="205" t="e">
        <f>#REF!</f>
        <v>#REF!</v>
      </c>
      <c r="SZY90" s="205" t="e">
        <f>#REF!</f>
        <v>#REF!</v>
      </c>
      <c r="SZZ90" s="205" t="e">
        <f>#REF!</f>
        <v>#REF!</v>
      </c>
      <c r="TAA90" s="205" t="e">
        <f>#REF!</f>
        <v>#REF!</v>
      </c>
      <c r="TAB90" s="205" t="e">
        <f>#REF!</f>
        <v>#REF!</v>
      </c>
      <c r="TAC90" s="205" t="e">
        <f>#REF!</f>
        <v>#REF!</v>
      </c>
      <c r="TAD90" s="205" t="e">
        <f>#REF!</f>
        <v>#REF!</v>
      </c>
      <c r="TAE90" s="205" t="e">
        <f>#REF!</f>
        <v>#REF!</v>
      </c>
      <c r="TAF90" s="205" t="e">
        <f>#REF!</f>
        <v>#REF!</v>
      </c>
      <c r="TAG90" s="205" t="e">
        <f>#REF!</f>
        <v>#REF!</v>
      </c>
      <c r="TAH90" s="205" t="e">
        <f>#REF!</f>
        <v>#REF!</v>
      </c>
      <c r="TAI90" s="205" t="e">
        <f>#REF!</f>
        <v>#REF!</v>
      </c>
      <c r="TAJ90" s="205" t="e">
        <f>#REF!</f>
        <v>#REF!</v>
      </c>
      <c r="TAK90" s="205" t="e">
        <f>#REF!</f>
        <v>#REF!</v>
      </c>
      <c r="TAL90" s="205" t="e">
        <f>#REF!</f>
        <v>#REF!</v>
      </c>
      <c r="TAM90" s="205" t="e">
        <f>#REF!</f>
        <v>#REF!</v>
      </c>
      <c r="TAN90" s="205" t="e">
        <f>#REF!</f>
        <v>#REF!</v>
      </c>
      <c r="TAO90" s="205" t="e">
        <f>#REF!</f>
        <v>#REF!</v>
      </c>
      <c r="TAP90" s="205" t="e">
        <f>#REF!</f>
        <v>#REF!</v>
      </c>
      <c r="TAQ90" s="205" t="e">
        <f>#REF!</f>
        <v>#REF!</v>
      </c>
      <c r="TAR90" s="205" t="e">
        <f>#REF!</f>
        <v>#REF!</v>
      </c>
      <c r="TAS90" s="205" t="e">
        <f>#REF!</f>
        <v>#REF!</v>
      </c>
      <c r="TAT90" s="205" t="e">
        <f>#REF!</f>
        <v>#REF!</v>
      </c>
      <c r="TAU90" s="205" t="e">
        <f>#REF!</f>
        <v>#REF!</v>
      </c>
      <c r="TAV90" s="205" t="e">
        <f>#REF!</f>
        <v>#REF!</v>
      </c>
      <c r="TAW90" s="205" t="e">
        <f>#REF!</f>
        <v>#REF!</v>
      </c>
      <c r="TAX90" s="205" t="e">
        <f>#REF!</f>
        <v>#REF!</v>
      </c>
      <c r="TAY90" s="205" t="e">
        <f>#REF!</f>
        <v>#REF!</v>
      </c>
      <c r="TAZ90" s="205" t="e">
        <f>#REF!</f>
        <v>#REF!</v>
      </c>
      <c r="TBA90" s="205" t="e">
        <f>#REF!</f>
        <v>#REF!</v>
      </c>
      <c r="TBB90" s="205" t="e">
        <f>#REF!</f>
        <v>#REF!</v>
      </c>
      <c r="TBC90" s="205" t="e">
        <f>#REF!</f>
        <v>#REF!</v>
      </c>
      <c r="TBD90" s="205" t="e">
        <f>#REF!</f>
        <v>#REF!</v>
      </c>
      <c r="TBE90" s="205" t="e">
        <f>#REF!</f>
        <v>#REF!</v>
      </c>
      <c r="TBF90" s="205" t="e">
        <f>#REF!</f>
        <v>#REF!</v>
      </c>
      <c r="TBG90" s="205" t="e">
        <f>#REF!</f>
        <v>#REF!</v>
      </c>
      <c r="TBH90" s="205" t="e">
        <f>#REF!</f>
        <v>#REF!</v>
      </c>
      <c r="TBI90" s="205" t="e">
        <f>#REF!</f>
        <v>#REF!</v>
      </c>
      <c r="TBJ90" s="205" t="e">
        <f>#REF!</f>
        <v>#REF!</v>
      </c>
      <c r="TBK90" s="205" t="e">
        <f>#REF!</f>
        <v>#REF!</v>
      </c>
      <c r="TBL90" s="205" t="e">
        <f>#REF!</f>
        <v>#REF!</v>
      </c>
      <c r="TBM90" s="205" t="e">
        <f>#REF!</f>
        <v>#REF!</v>
      </c>
      <c r="TBN90" s="205" t="e">
        <f>#REF!</f>
        <v>#REF!</v>
      </c>
      <c r="TBO90" s="205" t="e">
        <f>#REF!</f>
        <v>#REF!</v>
      </c>
      <c r="TBP90" s="205" t="e">
        <f>#REF!</f>
        <v>#REF!</v>
      </c>
      <c r="TBQ90" s="205" t="e">
        <f>#REF!</f>
        <v>#REF!</v>
      </c>
      <c r="TBR90" s="205" t="e">
        <f>#REF!</f>
        <v>#REF!</v>
      </c>
      <c r="TBS90" s="205" t="e">
        <f>#REF!</f>
        <v>#REF!</v>
      </c>
      <c r="TBT90" s="205" t="e">
        <f>#REF!</f>
        <v>#REF!</v>
      </c>
      <c r="TBU90" s="205" t="e">
        <f>#REF!</f>
        <v>#REF!</v>
      </c>
      <c r="TBV90" s="205" t="e">
        <f>#REF!</f>
        <v>#REF!</v>
      </c>
      <c r="TBW90" s="205" t="e">
        <f>#REF!</f>
        <v>#REF!</v>
      </c>
      <c r="TBX90" s="205" t="e">
        <f>#REF!</f>
        <v>#REF!</v>
      </c>
      <c r="TBY90" s="205" t="e">
        <f>#REF!</f>
        <v>#REF!</v>
      </c>
      <c r="TBZ90" s="205" t="e">
        <f>#REF!</f>
        <v>#REF!</v>
      </c>
      <c r="TCA90" s="205" t="e">
        <f>#REF!</f>
        <v>#REF!</v>
      </c>
      <c r="TCB90" s="205" t="e">
        <f>#REF!</f>
        <v>#REF!</v>
      </c>
      <c r="TCC90" s="205" t="e">
        <f>#REF!</f>
        <v>#REF!</v>
      </c>
      <c r="TCD90" s="205" t="e">
        <f>#REF!</f>
        <v>#REF!</v>
      </c>
      <c r="TCE90" s="205" t="e">
        <f>#REF!</f>
        <v>#REF!</v>
      </c>
      <c r="TCF90" s="205" t="e">
        <f>#REF!</f>
        <v>#REF!</v>
      </c>
      <c r="TCG90" s="205" t="e">
        <f>#REF!</f>
        <v>#REF!</v>
      </c>
      <c r="TCH90" s="205" t="e">
        <f>#REF!</f>
        <v>#REF!</v>
      </c>
      <c r="TCI90" s="205" t="e">
        <f>#REF!</f>
        <v>#REF!</v>
      </c>
      <c r="TCJ90" s="205" t="e">
        <f>#REF!</f>
        <v>#REF!</v>
      </c>
      <c r="TCK90" s="205" t="e">
        <f>#REF!</f>
        <v>#REF!</v>
      </c>
      <c r="TCL90" s="205" t="e">
        <f>#REF!</f>
        <v>#REF!</v>
      </c>
      <c r="TCM90" s="205" t="e">
        <f>#REF!</f>
        <v>#REF!</v>
      </c>
      <c r="TCN90" s="205" t="e">
        <f>#REF!</f>
        <v>#REF!</v>
      </c>
      <c r="TCO90" s="205" t="e">
        <f>#REF!</f>
        <v>#REF!</v>
      </c>
      <c r="TCP90" s="205" t="e">
        <f>#REF!</f>
        <v>#REF!</v>
      </c>
      <c r="TCQ90" s="205" t="e">
        <f>#REF!</f>
        <v>#REF!</v>
      </c>
      <c r="TCR90" s="205" t="e">
        <f>#REF!</f>
        <v>#REF!</v>
      </c>
      <c r="TCS90" s="205" t="e">
        <f>#REF!</f>
        <v>#REF!</v>
      </c>
      <c r="TCT90" s="205" t="e">
        <f>#REF!</f>
        <v>#REF!</v>
      </c>
      <c r="TCU90" s="205" t="e">
        <f>#REF!</f>
        <v>#REF!</v>
      </c>
      <c r="TCV90" s="205" t="e">
        <f>#REF!</f>
        <v>#REF!</v>
      </c>
      <c r="TCW90" s="205" t="e">
        <f>#REF!</f>
        <v>#REF!</v>
      </c>
      <c r="TCX90" s="205" t="e">
        <f>#REF!</f>
        <v>#REF!</v>
      </c>
      <c r="TCY90" s="205" t="e">
        <f>#REF!</f>
        <v>#REF!</v>
      </c>
      <c r="TCZ90" s="205" t="e">
        <f>#REF!</f>
        <v>#REF!</v>
      </c>
      <c r="TDA90" s="205" t="e">
        <f>#REF!</f>
        <v>#REF!</v>
      </c>
      <c r="TDB90" s="205" t="e">
        <f>#REF!</f>
        <v>#REF!</v>
      </c>
      <c r="TDC90" s="205" t="e">
        <f>#REF!</f>
        <v>#REF!</v>
      </c>
      <c r="TDD90" s="205" t="e">
        <f>#REF!</f>
        <v>#REF!</v>
      </c>
      <c r="TDE90" s="205" t="e">
        <f>#REF!</f>
        <v>#REF!</v>
      </c>
      <c r="TDF90" s="205" t="e">
        <f>#REF!</f>
        <v>#REF!</v>
      </c>
      <c r="TDG90" s="205" t="e">
        <f>#REF!</f>
        <v>#REF!</v>
      </c>
      <c r="TDH90" s="205" t="e">
        <f>#REF!</f>
        <v>#REF!</v>
      </c>
      <c r="TDI90" s="205" t="e">
        <f>#REF!</f>
        <v>#REF!</v>
      </c>
      <c r="TDJ90" s="205" t="e">
        <f>#REF!</f>
        <v>#REF!</v>
      </c>
      <c r="TDK90" s="205" t="e">
        <f>#REF!</f>
        <v>#REF!</v>
      </c>
      <c r="TDL90" s="205" t="e">
        <f>#REF!</f>
        <v>#REF!</v>
      </c>
      <c r="TDM90" s="205" t="e">
        <f>#REF!</f>
        <v>#REF!</v>
      </c>
      <c r="TDN90" s="205" t="e">
        <f>#REF!</f>
        <v>#REF!</v>
      </c>
      <c r="TDO90" s="205" t="e">
        <f>#REF!</f>
        <v>#REF!</v>
      </c>
      <c r="TDP90" s="205" t="e">
        <f>#REF!</f>
        <v>#REF!</v>
      </c>
      <c r="TDQ90" s="205" t="e">
        <f>#REF!</f>
        <v>#REF!</v>
      </c>
      <c r="TDR90" s="205" t="e">
        <f>#REF!</f>
        <v>#REF!</v>
      </c>
      <c r="TDS90" s="205" t="e">
        <f>#REF!</f>
        <v>#REF!</v>
      </c>
      <c r="TDT90" s="205" t="e">
        <f>#REF!</f>
        <v>#REF!</v>
      </c>
      <c r="TDU90" s="205" t="e">
        <f>#REF!</f>
        <v>#REF!</v>
      </c>
      <c r="TDV90" s="205" t="e">
        <f>#REF!</f>
        <v>#REF!</v>
      </c>
      <c r="TDW90" s="205" t="e">
        <f>#REF!</f>
        <v>#REF!</v>
      </c>
      <c r="TDX90" s="205" t="e">
        <f>#REF!</f>
        <v>#REF!</v>
      </c>
      <c r="TDY90" s="205" t="e">
        <f>#REF!</f>
        <v>#REF!</v>
      </c>
      <c r="TDZ90" s="205" t="e">
        <f>#REF!</f>
        <v>#REF!</v>
      </c>
      <c r="TEA90" s="205" t="e">
        <f>#REF!</f>
        <v>#REF!</v>
      </c>
      <c r="TEB90" s="205" t="e">
        <f>#REF!</f>
        <v>#REF!</v>
      </c>
      <c r="TEC90" s="205" t="e">
        <f>#REF!</f>
        <v>#REF!</v>
      </c>
      <c r="TED90" s="205" t="e">
        <f>#REF!</f>
        <v>#REF!</v>
      </c>
      <c r="TEE90" s="205" t="e">
        <f>#REF!</f>
        <v>#REF!</v>
      </c>
      <c r="TEF90" s="205" t="e">
        <f>#REF!</f>
        <v>#REF!</v>
      </c>
      <c r="TEG90" s="205" t="e">
        <f>#REF!</f>
        <v>#REF!</v>
      </c>
      <c r="TEH90" s="205" t="e">
        <f>#REF!</f>
        <v>#REF!</v>
      </c>
      <c r="TEI90" s="205" t="e">
        <f>#REF!</f>
        <v>#REF!</v>
      </c>
      <c r="TEJ90" s="205" t="e">
        <f>#REF!</f>
        <v>#REF!</v>
      </c>
      <c r="TEK90" s="205" t="e">
        <f>#REF!</f>
        <v>#REF!</v>
      </c>
      <c r="TEL90" s="205" t="e">
        <f>#REF!</f>
        <v>#REF!</v>
      </c>
      <c r="TEM90" s="205" t="e">
        <f>#REF!</f>
        <v>#REF!</v>
      </c>
      <c r="TEN90" s="205" t="e">
        <f>#REF!</f>
        <v>#REF!</v>
      </c>
      <c r="TEO90" s="205" t="e">
        <f>#REF!</f>
        <v>#REF!</v>
      </c>
      <c r="TEP90" s="205" t="e">
        <f>#REF!</f>
        <v>#REF!</v>
      </c>
      <c r="TEQ90" s="205" t="e">
        <f>#REF!</f>
        <v>#REF!</v>
      </c>
      <c r="TER90" s="205" t="e">
        <f>#REF!</f>
        <v>#REF!</v>
      </c>
      <c r="TES90" s="205" t="e">
        <f>#REF!</f>
        <v>#REF!</v>
      </c>
      <c r="TET90" s="205" t="e">
        <f>#REF!</f>
        <v>#REF!</v>
      </c>
      <c r="TEU90" s="205" t="e">
        <f>#REF!</f>
        <v>#REF!</v>
      </c>
      <c r="TEV90" s="205" t="e">
        <f>#REF!</f>
        <v>#REF!</v>
      </c>
      <c r="TEW90" s="205" t="e">
        <f>#REF!</f>
        <v>#REF!</v>
      </c>
      <c r="TEX90" s="205" t="e">
        <f>#REF!</f>
        <v>#REF!</v>
      </c>
      <c r="TEY90" s="205" t="e">
        <f>#REF!</f>
        <v>#REF!</v>
      </c>
      <c r="TEZ90" s="205" t="e">
        <f>#REF!</f>
        <v>#REF!</v>
      </c>
      <c r="TFA90" s="205" t="e">
        <f>#REF!</f>
        <v>#REF!</v>
      </c>
      <c r="TFB90" s="205" t="e">
        <f>#REF!</f>
        <v>#REF!</v>
      </c>
      <c r="TFC90" s="205" t="e">
        <f>#REF!</f>
        <v>#REF!</v>
      </c>
      <c r="TFD90" s="205" t="e">
        <f>#REF!</f>
        <v>#REF!</v>
      </c>
      <c r="TFE90" s="205" t="e">
        <f>#REF!</f>
        <v>#REF!</v>
      </c>
      <c r="TFF90" s="205" t="e">
        <f>#REF!</f>
        <v>#REF!</v>
      </c>
      <c r="TFG90" s="205" t="e">
        <f>#REF!</f>
        <v>#REF!</v>
      </c>
      <c r="TFH90" s="205" t="e">
        <f>#REF!</f>
        <v>#REF!</v>
      </c>
      <c r="TFI90" s="205" t="e">
        <f>#REF!</f>
        <v>#REF!</v>
      </c>
      <c r="TFJ90" s="205" t="e">
        <f>#REF!</f>
        <v>#REF!</v>
      </c>
      <c r="TFK90" s="205" t="e">
        <f>#REF!</f>
        <v>#REF!</v>
      </c>
      <c r="TFL90" s="205" t="e">
        <f>#REF!</f>
        <v>#REF!</v>
      </c>
      <c r="TFM90" s="205" t="e">
        <f>#REF!</f>
        <v>#REF!</v>
      </c>
      <c r="TFN90" s="205" t="e">
        <f>#REF!</f>
        <v>#REF!</v>
      </c>
      <c r="TFO90" s="205" t="e">
        <f>#REF!</f>
        <v>#REF!</v>
      </c>
      <c r="TFP90" s="205" t="e">
        <f>#REF!</f>
        <v>#REF!</v>
      </c>
      <c r="TFQ90" s="205" t="e">
        <f>#REF!</f>
        <v>#REF!</v>
      </c>
      <c r="TFR90" s="205" t="e">
        <f>#REF!</f>
        <v>#REF!</v>
      </c>
      <c r="TFS90" s="205" t="e">
        <f>#REF!</f>
        <v>#REF!</v>
      </c>
      <c r="TFT90" s="205" t="e">
        <f>#REF!</f>
        <v>#REF!</v>
      </c>
      <c r="TFU90" s="205" t="e">
        <f>#REF!</f>
        <v>#REF!</v>
      </c>
      <c r="TFV90" s="205" t="e">
        <f>#REF!</f>
        <v>#REF!</v>
      </c>
      <c r="TFW90" s="205" t="e">
        <f>#REF!</f>
        <v>#REF!</v>
      </c>
      <c r="TFX90" s="205" t="e">
        <f>#REF!</f>
        <v>#REF!</v>
      </c>
      <c r="TFY90" s="205" t="e">
        <f>#REF!</f>
        <v>#REF!</v>
      </c>
      <c r="TFZ90" s="205" t="e">
        <f>#REF!</f>
        <v>#REF!</v>
      </c>
      <c r="TGA90" s="205" t="e">
        <f>#REF!</f>
        <v>#REF!</v>
      </c>
      <c r="TGB90" s="205" t="e">
        <f>#REF!</f>
        <v>#REF!</v>
      </c>
      <c r="TGC90" s="205" t="e">
        <f>#REF!</f>
        <v>#REF!</v>
      </c>
      <c r="TGD90" s="205" t="e">
        <f>#REF!</f>
        <v>#REF!</v>
      </c>
      <c r="TGE90" s="205" t="e">
        <f>#REF!</f>
        <v>#REF!</v>
      </c>
      <c r="TGF90" s="205" t="e">
        <f>#REF!</f>
        <v>#REF!</v>
      </c>
      <c r="TGG90" s="205" t="e">
        <f>#REF!</f>
        <v>#REF!</v>
      </c>
      <c r="TGH90" s="205" t="e">
        <f>#REF!</f>
        <v>#REF!</v>
      </c>
      <c r="TGI90" s="205" t="e">
        <f>#REF!</f>
        <v>#REF!</v>
      </c>
      <c r="TGJ90" s="205" t="e">
        <f>#REF!</f>
        <v>#REF!</v>
      </c>
      <c r="TGK90" s="205" t="e">
        <f>#REF!</f>
        <v>#REF!</v>
      </c>
      <c r="TGL90" s="205" t="e">
        <f>#REF!</f>
        <v>#REF!</v>
      </c>
      <c r="TGM90" s="205" t="e">
        <f>#REF!</f>
        <v>#REF!</v>
      </c>
      <c r="TGN90" s="205" t="e">
        <f>#REF!</f>
        <v>#REF!</v>
      </c>
      <c r="TGO90" s="205" t="e">
        <f>#REF!</f>
        <v>#REF!</v>
      </c>
      <c r="TGP90" s="205" t="e">
        <f>#REF!</f>
        <v>#REF!</v>
      </c>
      <c r="TGQ90" s="205" t="e">
        <f>#REF!</f>
        <v>#REF!</v>
      </c>
      <c r="TGR90" s="205" t="e">
        <f>#REF!</f>
        <v>#REF!</v>
      </c>
      <c r="TGS90" s="205" t="e">
        <f>#REF!</f>
        <v>#REF!</v>
      </c>
      <c r="TGT90" s="205" t="e">
        <f>#REF!</f>
        <v>#REF!</v>
      </c>
      <c r="TGU90" s="205" t="e">
        <f>#REF!</f>
        <v>#REF!</v>
      </c>
      <c r="TGV90" s="205" t="e">
        <f>#REF!</f>
        <v>#REF!</v>
      </c>
      <c r="TGW90" s="205" t="e">
        <f>#REF!</f>
        <v>#REF!</v>
      </c>
      <c r="TGX90" s="205" t="e">
        <f>#REF!</f>
        <v>#REF!</v>
      </c>
      <c r="TGY90" s="205" t="e">
        <f>#REF!</f>
        <v>#REF!</v>
      </c>
      <c r="TGZ90" s="205" t="e">
        <f>#REF!</f>
        <v>#REF!</v>
      </c>
      <c r="THA90" s="205" t="e">
        <f>#REF!</f>
        <v>#REF!</v>
      </c>
      <c r="THB90" s="205" t="e">
        <f>#REF!</f>
        <v>#REF!</v>
      </c>
      <c r="THC90" s="205" t="e">
        <f>#REF!</f>
        <v>#REF!</v>
      </c>
      <c r="THD90" s="205" t="e">
        <f>#REF!</f>
        <v>#REF!</v>
      </c>
      <c r="THE90" s="205" t="e">
        <f>#REF!</f>
        <v>#REF!</v>
      </c>
      <c r="THF90" s="205" t="e">
        <f>#REF!</f>
        <v>#REF!</v>
      </c>
      <c r="THG90" s="205" t="e">
        <f>#REF!</f>
        <v>#REF!</v>
      </c>
      <c r="THH90" s="205" t="e">
        <f>#REF!</f>
        <v>#REF!</v>
      </c>
      <c r="THI90" s="205" t="e">
        <f>#REF!</f>
        <v>#REF!</v>
      </c>
      <c r="THJ90" s="205" t="e">
        <f>#REF!</f>
        <v>#REF!</v>
      </c>
      <c r="THK90" s="205" t="e">
        <f>#REF!</f>
        <v>#REF!</v>
      </c>
      <c r="THL90" s="205" t="e">
        <f>#REF!</f>
        <v>#REF!</v>
      </c>
      <c r="THM90" s="205" t="e">
        <f>#REF!</f>
        <v>#REF!</v>
      </c>
      <c r="THN90" s="205" t="e">
        <f>#REF!</f>
        <v>#REF!</v>
      </c>
      <c r="THO90" s="205" t="e">
        <f>#REF!</f>
        <v>#REF!</v>
      </c>
      <c r="THP90" s="205" t="e">
        <f>#REF!</f>
        <v>#REF!</v>
      </c>
      <c r="THQ90" s="205" t="e">
        <f>#REF!</f>
        <v>#REF!</v>
      </c>
      <c r="THR90" s="205" t="e">
        <f>#REF!</f>
        <v>#REF!</v>
      </c>
      <c r="THS90" s="205" t="e">
        <f>#REF!</f>
        <v>#REF!</v>
      </c>
      <c r="THT90" s="205" t="e">
        <f>#REF!</f>
        <v>#REF!</v>
      </c>
      <c r="THU90" s="205" t="e">
        <f>#REF!</f>
        <v>#REF!</v>
      </c>
      <c r="THV90" s="205" t="e">
        <f>#REF!</f>
        <v>#REF!</v>
      </c>
      <c r="THW90" s="205" t="e">
        <f>#REF!</f>
        <v>#REF!</v>
      </c>
      <c r="THX90" s="205" t="e">
        <f>#REF!</f>
        <v>#REF!</v>
      </c>
      <c r="THY90" s="205" t="e">
        <f>#REF!</f>
        <v>#REF!</v>
      </c>
      <c r="THZ90" s="205" t="e">
        <f>#REF!</f>
        <v>#REF!</v>
      </c>
      <c r="TIA90" s="205" t="e">
        <f>#REF!</f>
        <v>#REF!</v>
      </c>
      <c r="TIB90" s="205" t="e">
        <f>#REF!</f>
        <v>#REF!</v>
      </c>
      <c r="TIC90" s="205" t="e">
        <f>#REF!</f>
        <v>#REF!</v>
      </c>
      <c r="TID90" s="205" t="e">
        <f>#REF!</f>
        <v>#REF!</v>
      </c>
      <c r="TIE90" s="205" t="e">
        <f>#REF!</f>
        <v>#REF!</v>
      </c>
      <c r="TIF90" s="205" t="e">
        <f>#REF!</f>
        <v>#REF!</v>
      </c>
      <c r="TIG90" s="205" t="e">
        <f>#REF!</f>
        <v>#REF!</v>
      </c>
      <c r="TIH90" s="205" t="e">
        <f>#REF!</f>
        <v>#REF!</v>
      </c>
      <c r="TII90" s="205" t="e">
        <f>#REF!</f>
        <v>#REF!</v>
      </c>
      <c r="TIJ90" s="205" t="e">
        <f>#REF!</f>
        <v>#REF!</v>
      </c>
      <c r="TIK90" s="205" t="e">
        <f>#REF!</f>
        <v>#REF!</v>
      </c>
      <c r="TIL90" s="205" t="e">
        <f>#REF!</f>
        <v>#REF!</v>
      </c>
      <c r="TIM90" s="205" t="e">
        <f>#REF!</f>
        <v>#REF!</v>
      </c>
      <c r="TIN90" s="205" t="e">
        <f>#REF!</f>
        <v>#REF!</v>
      </c>
      <c r="TIO90" s="205" t="e">
        <f>#REF!</f>
        <v>#REF!</v>
      </c>
      <c r="TIP90" s="205" t="e">
        <f>#REF!</f>
        <v>#REF!</v>
      </c>
      <c r="TIQ90" s="205" t="e">
        <f>#REF!</f>
        <v>#REF!</v>
      </c>
      <c r="TIR90" s="205" t="e">
        <f>#REF!</f>
        <v>#REF!</v>
      </c>
      <c r="TIS90" s="205" t="e">
        <f>#REF!</f>
        <v>#REF!</v>
      </c>
      <c r="TIT90" s="205" t="e">
        <f>#REF!</f>
        <v>#REF!</v>
      </c>
      <c r="TIU90" s="205" t="e">
        <f>#REF!</f>
        <v>#REF!</v>
      </c>
      <c r="TIV90" s="205" t="e">
        <f>#REF!</f>
        <v>#REF!</v>
      </c>
      <c r="TIW90" s="205" t="e">
        <f>#REF!</f>
        <v>#REF!</v>
      </c>
      <c r="TIX90" s="205" t="e">
        <f>#REF!</f>
        <v>#REF!</v>
      </c>
      <c r="TIY90" s="205" t="e">
        <f>#REF!</f>
        <v>#REF!</v>
      </c>
      <c r="TIZ90" s="205" t="e">
        <f>#REF!</f>
        <v>#REF!</v>
      </c>
      <c r="TJA90" s="205" t="e">
        <f>#REF!</f>
        <v>#REF!</v>
      </c>
      <c r="TJB90" s="205" t="e">
        <f>#REF!</f>
        <v>#REF!</v>
      </c>
      <c r="TJC90" s="205" t="e">
        <f>#REF!</f>
        <v>#REF!</v>
      </c>
      <c r="TJD90" s="205" t="e">
        <f>#REF!</f>
        <v>#REF!</v>
      </c>
      <c r="TJE90" s="205" t="e">
        <f>#REF!</f>
        <v>#REF!</v>
      </c>
      <c r="TJF90" s="205" t="e">
        <f>#REF!</f>
        <v>#REF!</v>
      </c>
      <c r="TJG90" s="205" t="e">
        <f>#REF!</f>
        <v>#REF!</v>
      </c>
      <c r="TJH90" s="205" t="e">
        <f>#REF!</f>
        <v>#REF!</v>
      </c>
      <c r="TJI90" s="205" t="e">
        <f>#REF!</f>
        <v>#REF!</v>
      </c>
      <c r="TJJ90" s="205" t="e">
        <f>#REF!</f>
        <v>#REF!</v>
      </c>
      <c r="TJK90" s="205" t="e">
        <f>#REF!</f>
        <v>#REF!</v>
      </c>
      <c r="TJL90" s="205" t="e">
        <f>#REF!</f>
        <v>#REF!</v>
      </c>
      <c r="TJM90" s="205" t="e">
        <f>#REF!</f>
        <v>#REF!</v>
      </c>
      <c r="TJN90" s="205" t="e">
        <f>#REF!</f>
        <v>#REF!</v>
      </c>
      <c r="TJO90" s="205" t="e">
        <f>#REF!</f>
        <v>#REF!</v>
      </c>
      <c r="TJP90" s="205" t="e">
        <f>#REF!</f>
        <v>#REF!</v>
      </c>
      <c r="TJQ90" s="205" t="e">
        <f>#REF!</f>
        <v>#REF!</v>
      </c>
      <c r="TJR90" s="205" t="e">
        <f>#REF!</f>
        <v>#REF!</v>
      </c>
      <c r="TJS90" s="205" t="e">
        <f>#REF!</f>
        <v>#REF!</v>
      </c>
      <c r="TJT90" s="205" t="e">
        <f>#REF!</f>
        <v>#REF!</v>
      </c>
      <c r="TJU90" s="205" t="e">
        <f>#REF!</f>
        <v>#REF!</v>
      </c>
      <c r="TJV90" s="205" t="e">
        <f>#REF!</f>
        <v>#REF!</v>
      </c>
      <c r="TJW90" s="205" t="e">
        <f>#REF!</f>
        <v>#REF!</v>
      </c>
      <c r="TJX90" s="205" t="e">
        <f>#REF!</f>
        <v>#REF!</v>
      </c>
      <c r="TJY90" s="205" t="e">
        <f>#REF!</f>
        <v>#REF!</v>
      </c>
      <c r="TJZ90" s="205" t="e">
        <f>#REF!</f>
        <v>#REF!</v>
      </c>
      <c r="TKA90" s="205" t="e">
        <f>#REF!</f>
        <v>#REF!</v>
      </c>
      <c r="TKB90" s="205" t="e">
        <f>#REF!</f>
        <v>#REF!</v>
      </c>
      <c r="TKC90" s="205" t="e">
        <f>#REF!</f>
        <v>#REF!</v>
      </c>
      <c r="TKD90" s="205" t="e">
        <f>#REF!</f>
        <v>#REF!</v>
      </c>
      <c r="TKE90" s="205" t="e">
        <f>#REF!</f>
        <v>#REF!</v>
      </c>
      <c r="TKF90" s="205" t="e">
        <f>#REF!</f>
        <v>#REF!</v>
      </c>
      <c r="TKG90" s="205" t="e">
        <f>#REF!</f>
        <v>#REF!</v>
      </c>
      <c r="TKH90" s="205" t="e">
        <f>#REF!</f>
        <v>#REF!</v>
      </c>
      <c r="TKI90" s="205" t="e">
        <f>#REF!</f>
        <v>#REF!</v>
      </c>
      <c r="TKJ90" s="205" t="e">
        <f>#REF!</f>
        <v>#REF!</v>
      </c>
      <c r="TKK90" s="205" t="e">
        <f>#REF!</f>
        <v>#REF!</v>
      </c>
      <c r="TKL90" s="205" t="e">
        <f>#REF!</f>
        <v>#REF!</v>
      </c>
      <c r="TKM90" s="205" t="e">
        <f>#REF!</f>
        <v>#REF!</v>
      </c>
      <c r="TKN90" s="205" t="e">
        <f>#REF!</f>
        <v>#REF!</v>
      </c>
      <c r="TKO90" s="205" t="e">
        <f>#REF!</f>
        <v>#REF!</v>
      </c>
      <c r="TKP90" s="205" t="e">
        <f>#REF!</f>
        <v>#REF!</v>
      </c>
      <c r="TKQ90" s="205" t="e">
        <f>#REF!</f>
        <v>#REF!</v>
      </c>
      <c r="TKR90" s="205" t="e">
        <f>#REF!</f>
        <v>#REF!</v>
      </c>
      <c r="TKS90" s="205" t="e">
        <f>#REF!</f>
        <v>#REF!</v>
      </c>
      <c r="TKT90" s="205" t="e">
        <f>#REF!</f>
        <v>#REF!</v>
      </c>
      <c r="TKU90" s="205" t="e">
        <f>#REF!</f>
        <v>#REF!</v>
      </c>
      <c r="TKV90" s="205" t="e">
        <f>#REF!</f>
        <v>#REF!</v>
      </c>
      <c r="TKW90" s="205" t="e">
        <f>#REF!</f>
        <v>#REF!</v>
      </c>
      <c r="TKX90" s="205" t="e">
        <f>#REF!</f>
        <v>#REF!</v>
      </c>
      <c r="TKY90" s="205" t="e">
        <f>#REF!</f>
        <v>#REF!</v>
      </c>
      <c r="TKZ90" s="205" t="e">
        <f>#REF!</f>
        <v>#REF!</v>
      </c>
      <c r="TLA90" s="205" t="e">
        <f>#REF!</f>
        <v>#REF!</v>
      </c>
      <c r="TLB90" s="205" t="e">
        <f>#REF!</f>
        <v>#REF!</v>
      </c>
      <c r="TLC90" s="205" t="e">
        <f>#REF!</f>
        <v>#REF!</v>
      </c>
      <c r="TLD90" s="205" t="e">
        <f>#REF!</f>
        <v>#REF!</v>
      </c>
      <c r="TLE90" s="205" t="e">
        <f>#REF!</f>
        <v>#REF!</v>
      </c>
      <c r="TLF90" s="205" t="e">
        <f>#REF!</f>
        <v>#REF!</v>
      </c>
      <c r="TLG90" s="205" t="e">
        <f>#REF!</f>
        <v>#REF!</v>
      </c>
      <c r="TLH90" s="205" t="e">
        <f>#REF!</f>
        <v>#REF!</v>
      </c>
      <c r="TLI90" s="205" t="e">
        <f>#REF!</f>
        <v>#REF!</v>
      </c>
      <c r="TLJ90" s="205" t="e">
        <f>#REF!</f>
        <v>#REF!</v>
      </c>
      <c r="TLK90" s="205" t="e">
        <f>#REF!</f>
        <v>#REF!</v>
      </c>
      <c r="TLL90" s="205" t="e">
        <f>#REF!</f>
        <v>#REF!</v>
      </c>
      <c r="TLM90" s="205" t="e">
        <f>#REF!</f>
        <v>#REF!</v>
      </c>
      <c r="TLN90" s="205" t="e">
        <f>#REF!</f>
        <v>#REF!</v>
      </c>
      <c r="TLO90" s="205" t="e">
        <f>#REF!</f>
        <v>#REF!</v>
      </c>
      <c r="TLP90" s="205" t="e">
        <f>#REF!</f>
        <v>#REF!</v>
      </c>
      <c r="TLQ90" s="205" t="e">
        <f>#REF!</f>
        <v>#REF!</v>
      </c>
      <c r="TLR90" s="205" t="e">
        <f>#REF!</f>
        <v>#REF!</v>
      </c>
      <c r="TLS90" s="205" t="e">
        <f>#REF!</f>
        <v>#REF!</v>
      </c>
      <c r="TLT90" s="205" t="e">
        <f>#REF!</f>
        <v>#REF!</v>
      </c>
      <c r="TLU90" s="205" t="e">
        <f>#REF!</f>
        <v>#REF!</v>
      </c>
      <c r="TLV90" s="205" t="e">
        <f>#REF!</f>
        <v>#REF!</v>
      </c>
      <c r="TLW90" s="205" t="e">
        <f>#REF!</f>
        <v>#REF!</v>
      </c>
      <c r="TLX90" s="205" t="e">
        <f>#REF!</f>
        <v>#REF!</v>
      </c>
      <c r="TLY90" s="205" t="e">
        <f>#REF!</f>
        <v>#REF!</v>
      </c>
      <c r="TLZ90" s="205" t="e">
        <f>#REF!</f>
        <v>#REF!</v>
      </c>
      <c r="TMA90" s="205" t="e">
        <f>#REF!</f>
        <v>#REF!</v>
      </c>
      <c r="TMB90" s="205" t="e">
        <f>#REF!</f>
        <v>#REF!</v>
      </c>
      <c r="TMC90" s="205" t="e">
        <f>#REF!</f>
        <v>#REF!</v>
      </c>
      <c r="TMD90" s="205" t="e">
        <f>#REF!</f>
        <v>#REF!</v>
      </c>
      <c r="TME90" s="205" t="e">
        <f>#REF!</f>
        <v>#REF!</v>
      </c>
      <c r="TMF90" s="205" t="e">
        <f>#REF!</f>
        <v>#REF!</v>
      </c>
      <c r="TMG90" s="205" t="e">
        <f>#REF!</f>
        <v>#REF!</v>
      </c>
      <c r="TMH90" s="205" t="e">
        <f>#REF!</f>
        <v>#REF!</v>
      </c>
      <c r="TMI90" s="205" t="e">
        <f>#REF!</f>
        <v>#REF!</v>
      </c>
      <c r="TMJ90" s="205" t="e">
        <f>#REF!</f>
        <v>#REF!</v>
      </c>
      <c r="TMK90" s="205" t="e">
        <f>#REF!</f>
        <v>#REF!</v>
      </c>
      <c r="TML90" s="205" t="e">
        <f>#REF!</f>
        <v>#REF!</v>
      </c>
      <c r="TMM90" s="205" t="e">
        <f>#REF!</f>
        <v>#REF!</v>
      </c>
      <c r="TMN90" s="205" t="e">
        <f>#REF!</f>
        <v>#REF!</v>
      </c>
      <c r="TMO90" s="205" t="e">
        <f>#REF!</f>
        <v>#REF!</v>
      </c>
      <c r="TMP90" s="205" t="e">
        <f>#REF!</f>
        <v>#REF!</v>
      </c>
      <c r="TMQ90" s="205" t="e">
        <f>#REF!</f>
        <v>#REF!</v>
      </c>
      <c r="TMR90" s="205" t="e">
        <f>#REF!</f>
        <v>#REF!</v>
      </c>
      <c r="TMS90" s="205" t="e">
        <f>#REF!</f>
        <v>#REF!</v>
      </c>
      <c r="TMT90" s="205" t="e">
        <f>#REF!</f>
        <v>#REF!</v>
      </c>
      <c r="TMU90" s="205" t="e">
        <f>#REF!</f>
        <v>#REF!</v>
      </c>
      <c r="TMV90" s="205" t="e">
        <f>#REF!</f>
        <v>#REF!</v>
      </c>
      <c r="TMW90" s="205" t="e">
        <f>#REF!</f>
        <v>#REF!</v>
      </c>
      <c r="TMX90" s="205" t="e">
        <f>#REF!</f>
        <v>#REF!</v>
      </c>
      <c r="TMY90" s="205" t="e">
        <f>#REF!</f>
        <v>#REF!</v>
      </c>
      <c r="TMZ90" s="205" t="e">
        <f>#REF!</f>
        <v>#REF!</v>
      </c>
      <c r="TNA90" s="205" t="e">
        <f>#REF!</f>
        <v>#REF!</v>
      </c>
      <c r="TNB90" s="205" t="e">
        <f>#REF!</f>
        <v>#REF!</v>
      </c>
      <c r="TNC90" s="205" t="e">
        <f>#REF!</f>
        <v>#REF!</v>
      </c>
      <c r="TND90" s="205" t="e">
        <f>#REF!</f>
        <v>#REF!</v>
      </c>
      <c r="TNE90" s="205" t="e">
        <f>#REF!</f>
        <v>#REF!</v>
      </c>
      <c r="TNF90" s="205" t="e">
        <f>#REF!</f>
        <v>#REF!</v>
      </c>
      <c r="TNG90" s="205" t="e">
        <f>#REF!</f>
        <v>#REF!</v>
      </c>
      <c r="TNH90" s="205" t="e">
        <f>#REF!</f>
        <v>#REF!</v>
      </c>
      <c r="TNI90" s="205" t="e">
        <f>#REF!</f>
        <v>#REF!</v>
      </c>
      <c r="TNJ90" s="205" t="e">
        <f>#REF!</f>
        <v>#REF!</v>
      </c>
      <c r="TNK90" s="205" t="e">
        <f>#REF!</f>
        <v>#REF!</v>
      </c>
      <c r="TNL90" s="205" t="e">
        <f>#REF!</f>
        <v>#REF!</v>
      </c>
      <c r="TNM90" s="205" t="e">
        <f>#REF!</f>
        <v>#REF!</v>
      </c>
      <c r="TNN90" s="205" t="e">
        <f>#REF!</f>
        <v>#REF!</v>
      </c>
      <c r="TNO90" s="205" t="e">
        <f>#REF!</f>
        <v>#REF!</v>
      </c>
      <c r="TNP90" s="205" t="e">
        <f>#REF!</f>
        <v>#REF!</v>
      </c>
      <c r="TNQ90" s="205" t="e">
        <f>#REF!</f>
        <v>#REF!</v>
      </c>
      <c r="TNR90" s="205" t="e">
        <f>#REF!</f>
        <v>#REF!</v>
      </c>
      <c r="TNS90" s="205" t="e">
        <f>#REF!</f>
        <v>#REF!</v>
      </c>
      <c r="TNT90" s="205" t="e">
        <f>#REF!</f>
        <v>#REF!</v>
      </c>
      <c r="TNU90" s="205" t="e">
        <f>#REF!</f>
        <v>#REF!</v>
      </c>
      <c r="TNV90" s="205" t="e">
        <f>#REF!</f>
        <v>#REF!</v>
      </c>
      <c r="TNW90" s="205" t="e">
        <f>#REF!</f>
        <v>#REF!</v>
      </c>
      <c r="TNX90" s="205" t="e">
        <f>#REF!</f>
        <v>#REF!</v>
      </c>
      <c r="TNY90" s="205" t="e">
        <f>#REF!</f>
        <v>#REF!</v>
      </c>
      <c r="TNZ90" s="205" t="e">
        <f>#REF!</f>
        <v>#REF!</v>
      </c>
      <c r="TOA90" s="205" t="e">
        <f>#REF!</f>
        <v>#REF!</v>
      </c>
      <c r="TOB90" s="205" t="e">
        <f>#REF!</f>
        <v>#REF!</v>
      </c>
      <c r="TOC90" s="205" t="e">
        <f>#REF!</f>
        <v>#REF!</v>
      </c>
      <c r="TOD90" s="205" t="e">
        <f>#REF!</f>
        <v>#REF!</v>
      </c>
      <c r="TOE90" s="205" t="e">
        <f>#REF!</f>
        <v>#REF!</v>
      </c>
      <c r="TOF90" s="205" t="e">
        <f>#REF!</f>
        <v>#REF!</v>
      </c>
      <c r="TOG90" s="205" t="e">
        <f>#REF!</f>
        <v>#REF!</v>
      </c>
      <c r="TOH90" s="205" t="e">
        <f>#REF!</f>
        <v>#REF!</v>
      </c>
      <c r="TOI90" s="205" t="e">
        <f>#REF!</f>
        <v>#REF!</v>
      </c>
      <c r="TOJ90" s="205" t="e">
        <f>#REF!</f>
        <v>#REF!</v>
      </c>
      <c r="TOK90" s="205" t="e">
        <f>#REF!</f>
        <v>#REF!</v>
      </c>
      <c r="TOL90" s="205" t="e">
        <f>#REF!</f>
        <v>#REF!</v>
      </c>
      <c r="TOM90" s="205" t="e">
        <f>#REF!</f>
        <v>#REF!</v>
      </c>
      <c r="TON90" s="205" t="e">
        <f>#REF!</f>
        <v>#REF!</v>
      </c>
      <c r="TOO90" s="205" t="e">
        <f>#REF!</f>
        <v>#REF!</v>
      </c>
      <c r="TOP90" s="205" t="e">
        <f>#REF!</f>
        <v>#REF!</v>
      </c>
      <c r="TOQ90" s="205" t="e">
        <f>#REF!</f>
        <v>#REF!</v>
      </c>
      <c r="TOR90" s="205" t="e">
        <f>#REF!</f>
        <v>#REF!</v>
      </c>
      <c r="TOS90" s="205" t="e">
        <f>#REF!</f>
        <v>#REF!</v>
      </c>
      <c r="TOT90" s="205" t="e">
        <f>#REF!</f>
        <v>#REF!</v>
      </c>
      <c r="TOU90" s="205" t="e">
        <f>#REF!</f>
        <v>#REF!</v>
      </c>
      <c r="TOV90" s="205" t="e">
        <f>#REF!</f>
        <v>#REF!</v>
      </c>
      <c r="TOW90" s="205" t="e">
        <f>#REF!</f>
        <v>#REF!</v>
      </c>
      <c r="TOX90" s="205" t="e">
        <f>#REF!</f>
        <v>#REF!</v>
      </c>
      <c r="TOY90" s="205" t="e">
        <f>#REF!</f>
        <v>#REF!</v>
      </c>
      <c r="TOZ90" s="205" t="e">
        <f>#REF!</f>
        <v>#REF!</v>
      </c>
      <c r="TPA90" s="205" t="e">
        <f>#REF!</f>
        <v>#REF!</v>
      </c>
      <c r="TPB90" s="205" t="e">
        <f>#REF!</f>
        <v>#REF!</v>
      </c>
      <c r="TPC90" s="205" t="e">
        <f>#REF!</f>
        <v>#REF!</v>
      </c>
      <c r="TPD90" s="205" t="e">
        <f>#REF!</f>
        <v>#REF!</v>
      </c>
      <c r="TPE90" s="205" t="e">
        <f>#REF!</f>
        <v>#REF!</v>
      </c>
      <c r="TPF90" s="205" t="e">
        <f>#REF!</f>
        <v>#REF!</v>
      </c>
      <c r="TPG90" s="205" t="e">
        <f>#REF!</f>
        <v>#REF!</v>
      </c>
      <c r="TPH90" s="205" t="e">
        <f>#REF!</f>
        <v>#REF!</v>
      </c>
      <c r="TPI90" s="205" t="e">
        <f>#REF!</f>
        <v>#REF!</v>
      </c>
      <c r="TPJ90" s="205" t="e">
        <f>#REF!</f>
        <v>#REF!</v>
      </c>
      <c r="TPK90" s="205" t="e">
        <f>#REF!</f>
        <v>#REF!</v>
      </c>
      <c r="TPL90" s="205" t="e">
        <f>#REF!</f>
        <v>#REF!</v>
      </c>
      <c r="TPM90" s="205" t="e">
        <f>#REF!</f>
        <v>#REF!</v>
      </c>
      <c r="TPN90" s="205" t="e">
        <f>#REF!</f>
        <v>#REF!</v>
      </c>
      <c r="TPO90" s="205" t="e">
        <f>#REF!</f>
        <v>#REF!</v>
      </c>
      <c r="TPP90" s="205" t="e">
        <f>#REF!</f>
        <v>#REF!</v>
      </c>
      <c r="TPQ90" s="205" t="e">
        <f>#REF!</f>
        <v>#REF!</v>
      </c>
      <c r="TPR90" s="205" t="e">
        <f>#REF!</f>
        <v>#REF!</v>
      </c>
      <c r="TPS90" s="205" t="e">
        <f>#REF!</f>
        <v>#REF!</v>
      </c>
      <c r="TPT90" s="205" t="e">
        <f>#REF!</f>
        <v>#REF!</v>
      </c>
      <c r="TPU90" s="205" t="e">
        <f>#REF!</f>
        <v>#REF!</v>
      </c>
      <c r="TPV90" s="205" t="e">
        <f>#REF!</f>
        <v>#REF!</v>
      </c>
      <c r="TPW90" s="205" t="e">
        <f>#REF!</f>
        <v>#REF!</v>
      </c>
      <c r="TPX90" s="205" t="e">
        <f>#REF!</f>
        <v>#REF!</v>
      </c>
      <c r="TPY90" s="205" t="e">
        <f>#REF!</f>
        <v>#REF!</v>
      </c>
      <c r="TPZ90" s="205" t="e">
        <f>#REF!</f>
        <v>#REF!</v>
      </c>
      <c r="TQA90" s="205" t="e">
        <f>#REF!</f>
        <v>#REF!</v>
      </c>
      <c r="TQB90" s="205" t="e">
        <f>#REF!</f>
        <v>#REF!</v>
      </c>
      <c r="TQC90" s="205" t="e">
        <f>#REF!</f>
        <v>#REF!</v>
      </c>
      <c r="TQD90" s="205" t="e">
        <f>#REF!</f>
        <v>#REF!</v>
      </c>
      <c r="TQE90" s="205" t="e">
        <f>#REF!</f>
        <v>#REF!</v>
      </c>
      <c r="TQF90" s="205" t="e">
        <f>#REF!</f>
        <v>#REF!</v>
      </c>
      <c r="TQG90" s="205" t="e">
        <f>#REF!</f>
        <v>#REF!</v>
      </c>
      <c r="TQH90" s="205" t="e">
        <f>#REF!</f>
        <v>#REF!</v>
      </c>
      <c r="TQI90" s="205" t="e">
        <f>#REF!</f>
        <v>#REF!</v>
      </c>
      <c r="TQJ90" s="205" t="e">
        <f>#REF!</f>
        <v>#REF!</v>
      </c>
      <c r="TQK90" s="205" t="e">
        <f>#REF!</f>
        <v>#REF!</v>
      </c>
      <c r="TQL90" s="205" t="e">
        <f>#REF!</f>
        <v>#REF!</v>
      </c>
      <c r="TQM90" s="205" t="e">
        <f>#REF!</f>
        <v>#REF!</v>
      </c>
      <c r="TQN90" s="205" t="e">
        <f>#REF!</f>
        <v>#REF!</v>
      </c>
      <c r="TQO90" s="205" t="e">
        <f>#REF!</f>
        <v>#REF!</v>
      </c>
      <c r="TQP90" s="205" t="e">
        <f>#REF!</f>
        <v>#REF!</v>
      </c>
      <c r="TQQ90" s="205" t="e">
        <f>#REF!</f>
        <v>#REF!</v>
      </c>
      <c r="TQR90" s="205" t="e">
        <f>#REF!</f>
        <v>#REF!</v>
      </c>
      <c r="TQS90" s="205" t="e">
        <f>#REF!</f>
        <v>#REF!</v>
      </c>
      <c r="TQT90" s="205" t="e">
        <f>#REF!</f>
        <v>#REF!</v>
      </c>
      <c r="TQU90" s="205" t="e">
        <f>#REF!</f>
        <v>#REF!</v>
      </c>
      <c r="TQV90" s="205" t="e">
        <f>#REF!</f>
        <v>#REF!</v>
      </c>
      <c r="TQW90" s="205" t="e">
        <f>#REF!</f>
        <v>#REF!</v>
      </c>
      <c r="TQX90" s="205" t="e">
        <f>#REF!</f>
        <v>#REF!</v>
      </c>
      <c r="TQY90" s="205" t="e">
        <f>#REF!</f>
        <v>#REF!</v>
      </c>
      <c r="TQZ90" s="205" t="e">
        <f>#REF!</f>
        <v>#REF!</v>
      </c>
      <c r="TRA90" s="205" t="e">
        <f>#REF!</f>
        <v>#REF!</v>
      </c>
      <c r="TRB90" s="205" t="e">
        <f>#REF!</f>
        <v>#REF!</v>
      </c>
      <c r="TRC90" s="205" t="e">
        <f>#REF!</f>
        <v>#REF!</v>
      </c>
      <c r="TRD90" s="205" t="e">
        <f>#REF!</f>
        <v>#REF!</v>
      </c>
      <c r="TRE90" s="205" t="e">
        <f>#REF!</f>
        <v>#REF!</v>
      </c>
      <c r="TRF90" s="205" t="e">
        <f>#REF!</f>
        <v>#REF!</v>
      </c>
      <c r="TRG90" s="205" t="e">
        <f>#REF!</f>
        <v>#REF!</v>
      </c>
      <c r="TRH90" s="205" t="e">
        <f>#REF!</f>
        <v>#REF!</v>
      </c>
      <c r="TRI90" s="205" t="e">
        <f>#REF!</f>
        <v>#REF!</v>
      </c>
      <c r="TRJ90" s="205" t="e">
        <f>#REF!</f>
        <v>#REF!</v>
      </c>
      <c r="TRK90" s="205" t="e">
        <f>#REF!</f>
        <v>#REF!</v>
      </c>
      <c r="TRL90" s="205" t="e">
        <f>#REF!</f>
        <v>#REF!</v>
      </c>
      <c r="TRM90" s="205" t="e">
        <f>#REF!</f>
        <v>#REF!</v>
      </c>
      <c r="TRN90" s="205" t="e">
        <f>#REF!</f>
        <v>#REF!</v>
      </c>
      <c r="TRO90" s="205" t="e">
        <f>#REF!</f>
        <v>#REF!</v>
      </c>
      <c r="TRP90" s="205" t="e">
        <f>#REF!</f>
        <v>#REF!</v>
      </c>
      <c r="TRQ90" s="205" t="e">
        <f>#REF!</f>
        <v>#REF!</v>
      </c>
      <c r="TRR90" s="205" t="e">
        <f>#REF!</f>
        <v>#REF!</v>
      </c>
      <c r="TRS90" s="205" t="e">
        <f>#REF!</f>
        <v>#REF!</v>
      </c>
      <c r="TRT90" s="205" t="e">
        <f>#REF!</f>
        <v>#REF!</v>
      </c>
      <c r="TRU90" s="205" t="e">
        <f>#REF!</f>
        <v>#REF!</v>
      </c>
      <c r="TRV90" s="205" t="e">
        <f>#REF!</f>
        <v>#REF!</v>
      </c>
      <c r="TRW90" s="205" t="e">
        <f>#REF!</f>
        <v>#REF!</v>
      </c>
      <c r="TRX90" s="205" t="e">
        <f>#REF!</f>
        <v>#REF!</v>
      </c>
      <c r="TRY90" s="205" t="e">
        <f>#REF!</f>
        <v>#REF!</v>
      </c>
      <c r="TRZ90" s="205" t="e">
        <f>#REF!</f>
        <v>#REF!</v>
      </c>
      <c r="TSA90" s="205" t="e">
        <f>#REF!</f>
        <v>#REF!</v>
      </c>
      <c r="TSB90" s="205" t="e">
        <f>#REF!</f>
        <v>#REF!</v>
      </c>
      <c r="TSC90" s="205" t="e">
        <f>#REF!</f>
        <v>#REF!</v>
      </c>
      <c r="TSD90" s="205" t="e">
        <f>#REF!</f>
        <v>#REF!</v>
      </c>
      <c r="TSE90" s="205" t="e">
        <f>#REF!</f>
        <v>#REF!</v>
      </c>
      <c r="TSF90" s="205" t="e">
        <f>#REF!</f>
        <v>#REF!</v>
      </c>
      <c r="TSG90" s="205" t="e">
        <f>#REF!</f>
        <v>#REF!</v>
      </c>
      <c r="TSH90" s="205" t="e">
        <f>#REF!</f>
        <v>#REF!</v>
      </c>
      <c r="TSI90" s="205" t="e">
        <f>#REF!</f>
        <v>#REF!</v>
      </c>
      <c r="TSJ90" s="205" t="e">
        <f>#REF!</f>
        <v>#REF!</v>
      </c>
      <c r="TSK90" s="205" t="e">
        <f>#REF!</f>
        <v>#REF!</v>
      </c>
      <c r="TSL90" s="205" t="e">
        <f>#REF!</f>
        <v>#REF!</v>
      </c>
      <c r="TSM90" s="205" t="e">
        <f>#REF!</f>
        <v>#REF!</v>
      </c>
      <c r="TSN90" s="205" t="e">
        <f>#REF!</f>
        <v>#REF!</v>
      </c>
      <c r="TSO90" s="205" t="e">
        <f>#REF!</f>
        <v>#REF!</v>
      </c>
      <c r="TSP90" s="205" t="e">
        <f>#REF!</f>
        <v>#REF!</v>
      </c>
      <c r="TSQ90" s="205" t="e">
        <f>#REF!</f>
        <v>#REF!</v>
      </c>
      <c r="TSR90" s="205" t="e">
        <f>#REF!</f>
        <v>#REF!</v>
      </c>
      <c r="TSS90" s="205" t="e">
        <f>#REF!</f>
        <v>#REF!</v>
      </c>
      <c r="TST90" s="205" t="e">
        <f>#REF!</f>
        <v>#REF!</v>
      </c>
      <c r="TSU90" s="205" t="e">
        <f>#REF!</f>
        <v>#REF!</v>
      </c>
      <c r="TSV90" s="205" t="e">
        <f>#REF!</f>
        <v>#REF!</v>
      </c>
      <c r="TSW90" s="205" t="e">
        <f>#REF!</f>
        <v>#REF!</v>
      </c>
      <c r="TSX90" s="205" t="e">
        <f>#REF!</f>
        <v>#REF!</v>
      </c>
      <c r="TSY90" s="205" t="e">
        <f>#REF!</f>
        <v>#REF!</v>
      </c>
      <c r="TSZ90" s="205" t="e">
        <f>#REF!</f>
        <v>#REF!</v>
      </c>
      <c r="TTA90" s="205" t="e">
        <f>#REF!</f>
        <v>#REF!</v>
      </c>
      <c r="TTB90" s="205" t="e">
        <f>#REF!</f>
        <v>#REF!</v>
      </c>
      <c r="TTC90" s="205" t="e">
        <f>#REF!</f>
        <v>#REF!</v>
      </c>
      <c r="TTD90" s="205" t="e">
        <f>#REF!</f>
        <v>#REF!</v>
      </c>
      <c r="TTE90" s="205" t="e">
        <f>#REF!</f>
        <v>#REF!</v>
      </c>
      <c r="TTF90" s="205" t="e">
        <f>#REF!</f>
        <v>#REF!</v>
      </c>
      <c r="TTG90" s="205" t="e">
        <f>#REF!</f>
        <v>#REF!</v>
      </c>
      <c r="TTH90" s="205" t="e">
        <f>#REF!</f>
        <v>#REF!</v>
      </c>
      <c r="TTI90" s="205" t="e">
        <f>#REF!</f>
        <v>#REF!</v>
      </c>
      <c r="TTJ90" s="205" t="e">
        <f>#REF!</f>
        <v>#REF!</v>
      </c>
      <c r="TTK90" s="205" t="e">
        <f>#REF!</f>
        <v>#REF!</v>
      </c>
      <c r="TTL90" s="205" t="e">
        <f>#REF!</f>
        <v>#REF!</v>
      </c>
      <c r="TTM90" s="205" t="e">
        <f>#REF!</f>
        <v>#REF!</v>
      </c>
      <c r="TTN90" s="205" t="e">
        <f>#REF!</f>
        <v>#REF!</v>
      </c>
      <c r="TTO90" s="205" t="e">
        <f>#REF!</f>
        <v>#REF!</v>
      </c>
      <c r="TTP90" s="205" t="e">
        <f>#REF!</f>
        <v>#REF!</v>
      </c>
      <c r="TTQ90" s="205" t="e">
        <f>#REF!</f>
        <v>#REF!</v>
      </c>
      <c r="TTR90" s="205" t="e">
        <f>#REF!</f>
        <v>#REF!</v>
      </c>
      <c r="TTS90" s="205" t="e">
        <f>#REF!</f>
        <v>#REF!</v>
      </c>
      <c r="TTT90" s="205" t="e">
        <f>#REF!</f>
        <v>#REF!</v>
      </c>
      <c r="TTU90" s="205" t="e">
        <f>#REF!</f>
        <v>#REF!</v>
      </c>
      <c r="TTV90" s="205" t="e">
        <f>#REF!</f>
        <v>#REF!</v>
      </c>
      <c r="TTW90" s="205" t="e">
        <f>#REF!</f>
        <v>#REF!</v>
      </c>
      <c r="TTX90" s="205" t="e">
        <f>#REF!</f>
        <v>#REF!</v>
      </c>
      <c r="TTY90" s="205" t="e">
        <f>#REF!</f>
        <v>#REF!</v>
      </c>
      <c r="TTZ90" s="205" t="e">
        <f>#REF!</f>
        <v>#REF!</v>
      </c>
      <c r="TUA90" s="205" t="e">
        <f>#REF!</f>
        <v>#REF!</v>
      </c>
      <c r="TUB90" s="205" t="e">
        <f>#REF!</f>
        <v>#REF!</v>
      </c>
      <c r="TUC90" s="205" t="e">
        <f>#REF!</f>
        <v>#REF!</v>
      </c>
      <c r="TUD90" s="205" t="e">
        <f>#REF!</f>
        <v>#REF!</v>
      </c>
      <c r="TUE90" s="205" t="e">
        <f>#REF!</f>
        <v>#REF!</v>
      </c>
      <c r="TUF90" s="205" t="e">
        <f>#REF!</f>
        <v>#REF!</v>
      </c>
      <c r="TUG90" s="205" t="e">
        <f>#REF!</f>
        <v>#REF!</v>
      </c>
      <c r="TUH90" s="205" t="e">
        <f>#REF!</f>
        <v>#REF!</v>
      </c>
      <c r="TUI90" s="205" t="e">
        <f>#REF!</f>
        <v>#REF!</v>
      </c>
      <c r="TUJ90" s="205" t="e">
        <f>#REF!</f>
        <v>#REF!</v>
      </c>
      <c r="TUK90" s="205" t="e">
        <f>#REF!</f>
        <v>#REF!</v>
      </c>
      <c r="TUL90" s="205" t="e">
        <f>#REF!</f>
        <v>#REF!</v>
      </c>
      <c r="TUM90" s="205" t="e">
        <f>#REF!</f>
        <v>#REF!</v>
      </c>
      <c r="TUN90" s="205" t="e">
        <f>#REF!</f>
        <v>#REF!</v>
      </c>
      <c r="TUO90" s="205" t="e">
        <f>#REF!</f>
        <v>#REF!</v>
      </c>
      <c r="TUP90" s="205" t="e">
        <f>#REF!</f>
        <v>#REF!</v>
      </c>
      <c r="TUQ90" s="205" t="e">
        <f>#REF!</f>
        <v>#REF!</v>
      </c>
      <c r="TUR90" s="205" t="e">
        <f>#REF!</f>
        <v>#REF!</v>
      </c>
      <c r="TUS90" s="205" t="e">
        <f>#REF!</f>
        <v>#REF!</v>
      </c>
      <c r="TUT90" s="205" t="e">
        <f>#REF!</f>
        <v>#REF!</v>
      </c>
      <c r="TUU90" s="205" t="e">
        <f>#REF!</f>
        <v>#REF!</v>
      </c>
      <c r="TUV90" s="205" t="e">
        <f>#REF!</f>
        <v>#REF!</v>
      </c>
      <c r="TUW90" s="205" t="e">
        <f>#REF!</f>
        <v>#REF!</v>
      </c>
      <c r="TUX90" s="205" t="e">
        <f>#REF!</f>
        <v>#REF!</v>
      </c>
      <c r="TUY90" s="205" t="e">
        <f>#REF!</f>
        <v>#REF!</v>
      </c>
      <c r="TUZ90" s="205" t="e">
        <f>#REF!</f>
        <v>#REF!</v>
      </c>
      <c r="TVA90" s="205" t="e">
        <f>#REF!</f>
        <v>#REF!</v>
      </c>
      <c r="TVB90" s="205" t="e">
        <f>#REF!</f>
        <v>#REF!</v>
      </c>
      <c r="TVC90" s="205" t="e">
        <f>#REF!</f>
        <v>#REF!</v>
      </c>
      <c r="TVD90" s="205" t="e">
        <f>#REF!</f>
        <v>#REF!</v>
      </c>
      <c r="TVE90" s="205" t="e">
        <f>#REF!</f>
        <v>#REF!</v>
      </c>
      <c r="TVF90" s="205" t="e">
        <f>#REF!</f>
        <v>#REF!</v>
      </c>
      <c r="TVG90" s="205" t="e">
        <f>#REF!</f>
        <v>#REF!</v>
      </c>
      <c r="TVH90" s="205" t="e">
        <f>#REF!</f>
        <v>#REF!</v>
      </c>
      <c r="TVI90" s="205" t="e">
        <f>#REF!</f>
        <v>#REF!</v>
      </c>
      <c r="TVJ90" s="205" t="e">
        <f>#REF!</f>
        <v>#REF!</v>
      </c>
      <c r="TVK90" s="205" t="e">
        <f>#REF!</f>
        <v>#REF!</v>
      </c>
      <c r="TVL90" s="205" t="e">
        <f>#REF!</f>
        <v>#REF!</v>
      </c>
      <c r="TVM90" s="205" t="e">
        <f>#REF!</f>
        <v>#REF!</v>
      </c>
      <c r="TVN90" s="205" t="e">
        <f>#REF!</f>
        <v>#REF!</v>
      </c>
      <c r="TVO90" s="205" t="e">
        <f>#REF!</f>
        <v>#REF!</v>
      </c>
      <c r="TVP90" s="205" t="e">
        <f>#REF!</f>
        <v>#REF!</v>
      </c>
      <c r="TVQ90" s="205" t="e">
        <f>#REF!</f>
        <v>#REF!</v>
      </c>
      <c r="TVR90" s="205" t="e">
        <f>#REF!</f>
        <v>#REF!</v>
      </c>
      <c r="TVS90" s="205" t="e">
        <f>#REF!</f>
        <v>#REF!</v>
      </c>
      <c r="TVT90" s="205" t="e">
        <f>#REF!</f>
        <v>#REF!</v>
      </c>
      <c r="TVU90" s="205" t="e">
        <f>#REF!</f>
        <v>#REF!</v>
      </c>
      <c r="TVV90" s="205" t="e">
        <f>#REF!</f>
        <v>#REF!</v>
      </c>
      <c r="TVW90" s="205" t="e">
        <f>#REF!</f>
        <v>#REF!</v>
      </c>
      <c r="TVX90" s="205" t="e">
        <f>#REF!</f>
        <v>#REF!</v>
      </c>
      <c r="TVY90" s="205" t="e">
        <f>#REF!</f>
        <v>#REF!</v>
      </c>
      <c r="TVZ90" s="205" t="e">
        <f>#REF!</f>
        <v>#REF!</v>
      </c>
      <c r="TWA90" s="205" t="e">
        <f>#REF!</f>
        <v>#REF!</v>
      </c>
      <c r="TWB90" s="205" t="e">
        <f>#REF!</f>
        <v>#REF!</v>
      </c>
      <c r="TWC90" s="205" t="e">
        <f>#REF!</f>
        <v>#REF!</v>
      </c>
      <c r="TWD90" s="205" t="e">
        <f>#REF!</f>
        <v>#REF!</v>
      </c>
      <c r="TWE90" s="205" t="e">
        <f>#REF!</f>
        <v>#REF!</v>
      </c>
      <c r="TWF90" s="205" t="e">
        <f>#REF!</f>
        <v>#REF!</v>
      </c>
      <c r="TWG90" s="205" t="e">
        <f>#REF!</f>
        <v>#REF!</v>
      </c>
      <c r="TWH90" s="205" t="e">
        <f>#REF!</f>
        <v>#REF!</v>
      </c>
      <c r="TWI90" s="205" t="e">
        <f>#REF!</f>
        <v>#REF!</v>
      </c>
      <c r="TWJ90" s="205" t="e">
        <f>#REF!</f>
        <v>#REF!</v>
      </c>
      <c r="TWK90" s="205" t="e">
        <f>#REF!</f>
        <v>#REF!</v>
      </c>
      <c r="TWL90" s="205" t="e">
        <f>#REF!</f>
        <v>#REF!</v>
      </c>
      <c r="TWM90" s="205" t="e">
        <f>#REF!</f>
        <v>#REF!</v>
      </c>
      <c r="TWN90" s="205" t="e">
        <f>#REF!</f>
        <v>#REF!</v>
      </c>
      <c r="TWO90" s="205" t="e">
        <f>#REF!</f>
        <v>#REF!</v>
      </c>
      <c r="TWP90" s="205" t="e">
        <f>#REF!</f>
        <v>#REF!</v>
      </c>
      <c r="TWQ90" s="205" t="e">
        <f>#REF!</f>
        <v>#REF!</v>
      </c>
      <c r="TWR90" s="205" t="e">
        <f>#REF!</f>
        <v>#REF!</v>
      </c>
      <c r="TWS90" s="205" t="e">
        <f>#REF!</f>
        <v>#REF!</v>
      </c>
      <c r="TWT90" s="205" t="e">
        <f>#REF!</f>
        <v>#REF!</v>
      </c>
      <c r="TWU90" s="205" t="e">
        <f>#REF!</f>
        <v>#REF!</v>
      </c>
      <c r="TWV90" s="205" t="e">
        <f>#REF!</f>
        <v>#REF!</v>
      </c>
      <c r="TWW90" s="205" t="e">
        <f>#REF!</f>
        <v>#REF!</v>
      </c>
      <c r="TWX90" s="205" t="e">
        <f>#REF!</f>
        <v>#REF!</v>
      </c>
      <c r="TWY90" s="205" t="e">
        <f>#REF!</f>
        <v>#REF!</v>
      </c>
      <c r="TWZ90" s="205" t="e">
        <f>#REF!</f>
        <v>#REF!</v>
      </c>
      <c r="TXA90" s="205" t="e">
        <f>#REF!</f>
        <v>#REF!</v>
      </c>
      <c r="TXB90" s="205" t="e">
        <f>#REF!</f>
        <v>#REF!</v>
      </c>
      <c r="TXC90" s="205" t="e">
        <f>#REF!</f>
        <v>#REF!</v>
      </c>
      <c r="TXD90" s="205" t="e">
        <f>#REF!</f>
        <v>#REF!</v>
      </c>
      <c r="TXE90" s="205" t="e">
        <f>#REF!</f>
        <v>#REF!</v>
      </c>
      <c r="TXF90" s="205" t="e">
        <f>#REF!</f>
        <v>#REF!</v>
      </c>
      <c r="TXG90" s="205" t="e">
        <f>#REF!</f>
        <v>#REF!</v>
      </c>
      <c r="TXH90" s="205" t="e">
        <f>#REF!</f>
        <v>#REF!</v>
      </c>
      <c r="TXI90" s="205" t="e">
        <f>#REF!</f>
        <v>#REF!</v>
      </c>
      <c r="TXJ90" s="205" t="e">
        <f>#REF!</f>
        <v>#REF!</v>
      </c>
      <c r="TXK90" s="205" t="e">
        <f>#REF!</f>
        <v>#REF!</v>
      </c>
      <c r="TXL90" s="205" t="e">
        <f>#REF!</f>
        <v>#REF!</v>
      </c>
      <c r="TXM90" s="205" t="e">
        <f>#REF!</f>
        <v>#REF!</v>
      </c>
      <c r="TXN90" s="205" t="e">
        <f>#REF!</f>
        <v>#REF!</v>
      </c>
      <c r="TXO90" s="205" t="e">
        <f>#REF!</f>
        <v>#REF!</v>
      </c>
      <c r="TXP90" s="205" t="e">
        <f>#REF!</f>
        <v>#REF!</v>
      </c>
      <c r="TXQ90" s="205" t="e">
        <f>#REF!</f>
        <v>#REF!</v>
      </c>
      <c r="TXR90" s="205" t="e">
        <f>#REF!</f>
        <v>#REF!</v>
      </c>
      <c r="TXS90" s="205" t="e">
        <f>#REF!</f>
        <v>#REF!</v>
      </c>
      <c r="TXT90" s="205" t="e">
        <f>#REF!</f>
        <v>#REF!</v>
      </c>
      <c r="TXU90" s="205" t="e">
        <f>#REF!</f>
        <v>#REF!</v>
      </c>
      <c r="TXV90" s="205" t="e">
        <f>#REF!</f>
        <v>#REF!</v>
      </c>
      <c r="TXW90" s="205" t="e">
        <f>#REF!</f>
        <v>#REF!</v>
      </c>
      <c r="TXX90" s="205" t="e">
        <f>#REF!</f>
        <v>#REF!</v>
      </c>
      <c r="TXY90" s="205" t="e">
        <f>#REF!</f>
        <v>#REF!</v>
      </c>
      <c r="TXZ90" s="205" t="e">
        <f>#REF!</f>
        <v>#REF!</v>
      </c>
      <c r="TYA90" s="205" t="e">
        <f>#REF!</f>
        <v>#REF!</v>
      </c>
      <c r="TYB90" s="205" t="e">
        <f>#REF!</f>
        <v>#REF!</v>
      </c>
      <c r="TYC90" s="205" t="e">
        <f>#REF!</f>
        <v>#REF!</v>
      </c>
      <c r="TYD90" s="205" t="e">
        <f>#REF!</f>
        <v>#REF!</v>
      </c>
      <c r="TYE90" s="205" t="e">
        <f>#REF!</f>
        <v>#REF!</v>
      </c>
      <c r="TYF90" s="205" t="e">
        <f>#REF!</f>
        <v>#REF!</v>
      </c>
      <c r="TYG90" s="205" t="e">
        <f>#REF!</f>
        <v>#REF!</v>
      </c>
      <c r="TYH90" s="205" t="e">
        <f>#REF!</f>
        <v>#REF!</v>
      </c>
      <c r="TYI90" s="205" t="e">
        <f>#REF!</f>
        <v>#REF!</v>
      </c>
      <c r="TYJ90" s="205" t="e">
        <f>#REF!</f>
        <v>#REF!</v>
      </c>
      <c r="TYK90" s="205" t="e">
        <f>#REF!</f>
        <v>#REF!</v>
      </c>
      <c r="TYL90" s="205" t="e">
        <f>#REF!</f>
        <v>#REF!</v>
      </c>
      <c r="TYM90" s="205" t="e">
        <f>#REF!</f>
        <v>#REF!</v>
      </c>
      <c r="TYN90" s="205" t="e">
        <f>#REF!</f>
        <v>#REF!</v>
      </c>
      <c r="TYO90" s="205" t="e">
        <f>#REF!</f>
        <v>#REF!</v>
      </c>
      <c r="TYP90" s="205" t="e">
        <f>#REF!</f>
        <v>#REF!</v>
      </c>
      <c r="TYQ90" s="205" t="e">
        <f>#REF!</f>
        <v>#REF!</v>
      </c>
      <c r="TYR90" s="205" t="e">
        <f>#REF!</f>
        <v>#REF!</v>
      </c>
      <c r="TYS90" s="205" t="e">
        <f>#REF!</f>
        <v>#REF!</v>
      </c>
      <c r="TYT90" s="205" t="e">
        <f>#REF!</f>
        <v>#REF!</v>
      </c>
      <c r="TYU90" s="205" t="e">
        <f>#REF!</f>
        <v>#REF!</v>
      </c>
      <c r="TYV90" s="205" t="e">
        <f>#REF!</f>
        <v>#REF!</v>
      </c>
      <c r="TYW90" s="205" t="e">
        <f>#REF!</f>
        <v>#REF!</v>
      </c>
      <c r="TYX90" s="205" t="e">
        <f>#REF!</f>
        <v>#REF!</v>
      </c>
      <c r="TYY90" s="205" t="e">
        <f>#REF!</f>
        <v>#REF!</v>
      </c>
      <c r="TYZ90" s="205" t="e">
        <f>#REF!</f>
        <v>#REF!</v>
      </c>
      <c r="TZA90" s="205" t="e">
        <f>#REF!</f>
        <v>#REF!</v>
      </c>
      <c r="TZB90" s="205" t="e">
        <f>#REF!</f>
        <v>#REF!</v>
      </c>
      <c r="TZC90" s="205" t="e">
        <f>#REF!</f>
        <v>#REF!</v>
      </c>
      <c r="TZD90" s="205" t="e">
        <f>#REF!</f>
        <v>#REF!</v>
      </c>
      <c r="TZE90" s="205" t="e">
        <f>#REF!</f>
        <v>#REF!</v>
      </c>
      <c r="TZF90" s="205" t="e">
        <f>#REF!</f>
        <v>#REF!</v>
      </c>
      <c r="TZG90" s="205" t="e">
        <f>#REF!</f>
        <v>#REF!</v>
      </c>
      <c r="TZH90" s="205" t="e">
        <f>#REF!</f>
        <v>#REF!</v>
      </c>
      <c r="TZI90" s="205" t="e">
        <f>#REF!</f>
        <v>#REF!</v>
      </c>
      <c r="TZJ90" s="205" t="e">
        <f>#REF!</f>
        <v>#REF!</v>
      </c>
      <c r="TZK90" s="205" t="e">
        <f>#REF!</f>
        <v>#REF!</v>
      </c>
      <c r="TZL90" s="205" t="e">
        <f>#REF!</f>
        <v>#REF!</v>
      </c>
      <c r="TZM90" s="205" t="e">
        <f>#REF!</f>
        <v>#REF!</v>
      </c>
      <c r="TZN90" s="205" t="e">
        <f>#REF!</f>
        <v>#REF!</v>
      </c>
      <c r="TZO90" s="205" t="e">
        <f>#REF!</f>
        <v>#REF!</v>
      </c>
      <c r="TZP90" s="205" t="e">
        <f>#REF!</f>
        <v>#REF!</v>
      </c>
      <c r="TZQ90" s="205" t="e">
        <f>#REF!</f>
        <v>#REF!</v>
      </c>
      <c r="TZR90" s="205" t="e">
        <f>#REF!</f>
        <v>#REF!</v>
      </c>
      <c r="TZS90" s="205" t="e">
        <f>#REF!</f>
        <v>#REF!</v>
      </c>
      <c r="TZT90" s="205" t="e">
        <f>#REF!</f>
        <v>#REF!</v>
      </c>
      <c r="TZU90" s="205" t="e">
        <f>#REF!</f>
        <v>#REF!</v>
      </c>
      <c r="TZV90" s="205" t="e">
        <f>#REF!</f>
        <v>#REF!</v>
      </c>
      <c r="TZW90" s="205" t="e">
        <f>#REF!</f>
        <v>#REF!</v>
      </c>
      <c r="TZX90" s="205" t="e">
        <f>#REF!</f>
        <v>#REF!</v>
      </c>
      <c r="TZY90" s="205" t="e">
        <f>#REF!</f>
        <v>#REF!</v>
      </c>
      <c r="TZZ90" s="205" t="e">
        <f>#REF!</f>
        <v>#REF!</v>
      </c>
      <c r="UAA90" s="205" t="e">
        <f>#REF!</f>
        <v>#REF!</v>
      </c>
      <c r="UAB90" s="205" t="e">
        <f>#REF!</f>
        <v>#REF!</v>
      </c>
      <c r="UAC90" s="205" t="e">
        <f>#REF!</f>
        <v>#REF!</v>
      </c>
      <c r="UAD90" s="205" t="e">
        <f>#REF!</f>
        <v>#REF!</v>
      </c>
      <c r="UAE90" s="205" t="e">
        <f>#REF!</f>
        <v>#REF!</v>
      </c>
      <c r="UAF90" s="205" t="e">
        <f>#REF!</f>
        <v>#REF!</v>
      </c>
      <c r="UAG90" s="205" t="e">
        <f>#REF!</f>
        <v>#REF!</v>
      </c>
      <c r="UAH90" s="205" t="e">
        <f>#REF!</f>
        <v>#REF!</v>
      </c>
      <c r="UAI90" s="205" t="e">
        <f>#REF!</f>
        <v>#REF!</v>
      </c>
      <c r="UAJ90" s="205" t="e">
        <f>#REF!</f>
        <v>#REF!</v>
      </c>
      <c r="UAK90" s="205" t="e">
        <f>#REF!</f>
        <v>#REF!</v>
      </c>
      <c r="UAL90" s="205" t="e">
        <f>#REF!</f>
        <v>#REF!</v>
      </c>
      <c r="UAM90" s="205" t="e">
        <f>#REF!</f>
        <v>#REF!</v>
      </c>
      <c r="UAN90" s="205" t="e">
        <f>#REF!</f>
        <v>#REF!</v>
      </c>
      <c r="UAO90" s="205" t="e">
        <f>#REF!</f>
        <v>#REF!</v>
      </c>
      <c r="UAP90" s="205" t="e">
        <f>#REF!</f>
        <v>#REF!</v>
      </c>
      <c r="UAQ90" s="205" t="e">
        <f>#REF!</f>
        <v>#REF!</v>
      </c>
      <c r="UAR90" s="205" t="e">
        <f>#REF!</f>
        <v>#REF!</v>
      </c>
      <c r="UAS90" s="205" t="e">
        <f>#REF!</f>
        <v>#REF!</v>
      </c>
      <c r="UAT90" s="205" t="e">
        <f>#REF!</f>
        <v>#REF!</v>
      </c>
      <c r="UAU90" s="205" t="e">
        <f>#REF!</f>
        <v>#REF!</v>
      </c>
      <c r="UAV90" s="205" t="e">
        <f>#REF!</f>
        <v>#REF!</v>
      </c>
      <c r="UAW90" s="205" t="e">
        <f>#REF!</f>
        <v>#REF!</v>
      </c>
      <c r="UAX90" s="205" t="e">
        <f>#REF!</f>
        <v>#REF!</v>
      </c>
      <c r="UAY90" s="205" t="e">
        <f>#REF!</f>
        <v>#REF!</v>
      </c>
      <c r="UAZ90" s="205" t="e">
        <f>#REF!</f>
        <v>#REF!</v>
      </c>
      <c r="UBA90" s="205" t="e">
        <f>#REF!</f>
        <v>#REF!</v>
      </c>
      <c r="UBB90" s="205" t="e">
        <f>#REF!</f>
        <v>#REF!</v>
      </c>
      <c r="UBC90" s="205" t="e">
        <f>#REF!</f>
        <v>#REF!</v>
      </c>
      <c r="UBD90" s="205" t="e">
        <f>#REF!</f>
        <v>#REF!</v>
      </c>
      <c r="UBE90" s="205" t="e">
        <f>#REF!</f>
        <v>#REF!</v>
      </c>
      <c r="UBF90" s="205" t="e">
        <f>#REF!</f>
        <v>#REF!</v>
      </c>
      <c r="UBG90" s="205" t="e">
        <f>#REF!</f>
        <v>#REF!</v>
      </c>
      <c r="UBH90" s="205" t="e">
        <f>#REF!</f>
        <v>#REF!</v>
      </c>
      <c r="UBI90" s="205" t="e">
        <f>#REF!</f>
        <v>#REF!</v>
      </c>
      <c r="UBJ90" s="205" t="e">
        <f>#REF!</f>
        <v>#REF!</v>
      </c>
      <c r="UBK90" s="205" t="e">
        <f>#REF!</f>
        <v>#REF!</v>
      </c>
      <c r="UBL90" s="205" t="e">
        <f>#REF!</f>
        <v>#REF!</v>
      </c>
      <c r="UBM90" s="205" t="e">
        <f>#REF!</f>
        <v>#REF!</v>
      </c>
      <c r="UBN90" s="205" t="e">
        <f>#REF!</f>
        <v>#REF!</v>
      </c>
      <c r="UBO90" s="205" t="e">
        <f>#REF!</f>
        <v>#REF!</v>
      </c>
      <c r="UBP90" s="205" t="e">
        <f>#REF!</f>
        <v>#REF!</v>
      </c>
      <c r="UBQ90" s="205" t="e">
        <f>#REF!</f>
        <v>#REF!</v>
      </c>
      <c r="UBR90" s="205" t="e">
        <f>#REF!</f>
        <v>#REF!</v>
      </c>
      <c r="UBS90" s="205" t="e">
        <f>#REF!</f>
        <v>#REF!</v>
      </c>
      <c r="UBT90" s="205" t="e">
        <f>#REF!</f>
        <v>#REF!</v>
      </c>
      <c r="UBU90" s="205" t="e">
        <f>#REF!</f>
        <v>#REF!</v>
      </c>
      <c r="UBV90" s="205" t="e">
        <f>#REF!</f>
        <v>#REF!</v>
      </c>
      <c r="UBW90" s="205" t="e">
        <f>#REF!</f>
        <v>#REF!</v>
      </c>
      <c r="UBX90" s="205" t="e">
        <f>#REF!</f>
        <v>#REF!</v>
      </c>
      <c r="UBY90" s="205" t="e">
        <f>#REF!</f>
        <v>#REF!</v>
      </c>
      <c r="UBZ90" s="205" t="e">
        <f>#REF!</f>
        <v>#REF!</v>
      </c>
      <c r="UCA90" s="205" t="e">
        <f>#REF!</f>
        <v>#REF!</v>
      </c>
      <c r="UCB90" s="205" t="e">
        <f>#REF!</f>
        <v>#REF!</v>
      </c>
      <c r="UCC90" s="205" t="e">
        <f>#REF!</f>
        <v>#REF!</v>
      </c>
      <c r="UCD90" s="205" t="e">
        <f>#REF!</f>
        <v>#REF!</v>
      </c>
      <c r="UCE90" s="205" t="e">
        <f>#REF!</f>
        <v>#REF!</v>
      </c>
      <c r="UCF90" s="205" t="e">
        <f>#REF!</f>
        <v>#REF!</v>
      </c>
      <c r="UCG90" s="205" t="e">
        <f>#REF!</f>
        <v>#REF!</v>
      </c>
      <c r="UCH90" s="205" t="e">
        <f>#REF!</f>
        <v>#REF!</v>
      </c>
      <c r="UCI90" s="205" t="e">
        <f>#REF!</f>
        <v>#REF!</v>
      </c>
      <c r="UCJ90" s="205" t="e">
        <f>#REF!</f>
        <v>#REF!</v>
      </c>
      <c r="UCK90" s="205" t="e">
        <f>#REF!</f>
        <v>#REF!</v>
      </c>
      <c r="UCL90" s="205" t="e">
        <f>#REF!</f>
        <v>#REF!</v>
      </c>
      <c r="UCM90" s="205" t="e">
        <f>#REF!</f>
        <v>#REF!</v>
      </c>
      <c r="UCN90" s="205" t="e">
        <f>#REF!</f>
        <v>#REF!</v>
      </c>
      <c r="UCO90" s="205" t="e">
        <f>#REF!</f>
        <v>#REF!</v>
      </c>
      <c r="UCP90" s="205" t="e">
        <f>#REF!</f>
        <v>#REF!</v>
      </c>
      <c r="UCQ90" s="205" t="e">
        <f>#REF!</f>
        <v>#REF!</v>
      </c>
      <c r="UCR90" s="205" t="e">
        <f>#REF!</f>
        <v>#REF!</v>
      </c>
      <c r="UCS90" s="205" t="e">
        <f>#REF!</f>
        <v>#REF!</v>
      </c>
      <c r="UCT90" s="205" t="e">
        <f>#REF!</f>
        <v>#REF!</v>
      </c>
      <c r="UCU90" s="205" t="e">
        <f>#REF!</f>
        <v>#REF!</v>
      </c>
      <c r="UCV90" s="205" t="e">
        <f>#REF!</f>
        <v>#REF!</v>
      </c>
      <c r="UCW90" s="205" t="e">
        <f>#REF!</f>
        <v>#REF!</v>
      </c>
      <c r="UCX90" s="205" t="e">
        <f>#REF!</f>
        <v>#REF!</v>
      </c>
      <c r="UCY90" s="205" t="e">
        <f>#REF!</f>
        <v>#REF!</v>
      </c>
      <c r="UCZ90" s="205" t="e">
        <f>#REF!</f>
        <v>#REF!</v>
      </c>
      <c r="UDA90" s="205" t="e">
        <f>#REF!</f>
        <v>#REF!</v>
      </c>
      <c r="UDB90" s="205" t="e">
        <f>#REF!</f>
        <v>#REF!</v>
      </c>
      <c r="UDC90" s="205" t="e">
        <f>#REF!</f>
        <v>#REF!</v>
      </c>
      <c r="UDD90" s="205" t="e">
        <f>#REF!</f>
        <v>#REF!</v>
      </c>
      <c r="UDE90" s="205" t="e">
        <f>#REF!</f>
        <v>#REF!</v>
      </c>
      <c r="UDF90" s="205" t="e">
        <f>#REF!</f>
        <v>#REF!</v>
      </c>
      <c r="UDG90" s="205" t="e">
        <f>#REF!</f>
        <v>#REF!</v>
      </c>
      <c r="UDH90" s="205" t="e">
        <f>#REF!</f>
        <v>#REF!</v>
      </c>
      <c r="UDI90" s="205" t="e">
        <f>#REF!</f>
        <v>#REF!</v>
      </c>
      <c r="UDJ90" s="205" t="e">
        <f>#REF!</f>
        <v>#REF!</v>
      </c>
      <c r="UDK90" s="205" t="e">
        <f>#REF!</f>
        <v>#REF!</v>
      </c>
      <c r="UDL90" s="205" t="e">
        <f>#REF!</f>
        <v>#REF!</v>
      </c>
      <c r="UDM90" s="205" t="e">
        <f>#REF!</f>
        <v>#REF!</v>
      </c>
      <c r="UDN90" s="205" t="e">
        <f>#REF!</f>
        <v>#REF!</v>
      </c>
      <c r="UDO90" s="205" t="e">
        <f>#REF!</f>
        <v>#REF!</v>
      </c>
      <c r="UDP90" s="205" t="e">
        <f>#REF!</f>
        <v>#REF!</v>
      </c>
      <c r="UDQ90" s="205" t="e">
        <f>#REF!</f>
        <v>#REF!</v>
      </c>
      <c r="UDR90" s="205" t="e">
        <f>#REF!</f>
        <v>#REF!</v>
      </c>
      <c r="UDS90" s="205" t="e">
        <f>#REF!</f>
        <v>#REF!</v>
      </c>
      <c r="UDT90" s="205" t="e">
        <f>#REF!</f>
        <v>#REF!</v>
      </c>
      <c r="UDU90" s="205" t="e">
        <f>#REF!</f>
        <v>#REF!</v>
      </c>
      <c r="UDV90" s="205" t="e">
        <f>#REF!</f>
        <v>#REF!</v>
      </c>
      <c r="UDW90" s="205" t="e">
        <f>#REF!</f>
        <v>#REF!</v>
      </c>
      <c r="UDX90" s="205" t="e">
        <f>#REF!</f>
        <v>#REF!</v>
      </c>
      <c r="UDY90" s="205" t="e">
        <f>#REF!</f>
        <v>#REF!</v>
      </c>
      <c r="UDZ90" s="205" t="e">
        <f>#REF!</f>
        <v>#REF!</v>
      </c>
      <c r="UEA90" s="205" t="e">
        <f>#REF!</f>
        <v>#REF!</v>
      </c>
      <c r="UEB90" s="205" t="e">
        <f>#REF!</f>
        <v>#REF!</v>
      </c>
      <c r="UEC90" s="205" t="e">
        <f>#REF!</f>
        <v>#REF!</v>
      </c>
      <c r="UED90" s="205" t="e">
        <f>#REF!</f>
        <v>#REF!</v>
      </c>
      <c r="UEE90" s="205" t="e">
        <f>#REF!</f>
        <v>#REF!</v>
      </c>
      <c r="UEF90" s="205" t="e">
        <f>#REF!</f>
        <v>#REF!</v>
      </c>
      <c r="UEG90" s="205" t="e">
        <f>#REF!</f>
        <v>#REF!</v>
      </c>
      <c r="UEH90" s="205" t="e">
        <f>#REF!</f>
        <v>#REF!</v>
      </c>
      <c r="UEI90" s="205" t="e">
        <f>#REF!</f>
        <v>#REF!</v>
      </c>
      <c r="UEJ90" s="205" t="e">
        <f>#REF!</f>
        <v>#REF!</v>
      </c>
      <c r="UEK90" s="205" t="e">
        <f>#REF!</f>
        <v>#REF!</v>
      </c>
      <c r="UEL90" s="205" t="e">
        <f>#REF!</f>
        <v>#REF!</v>
      </c>
      <c r="UEM90" s="205" t="e">
        <f>#REF!</f>
        <v>#REF!</v>
      </c>
      <c r="UEN90" s="205" t="e">
        <f>#REF!</f>
        <v>#REF!</v>
      </c>
      <c r="UEO90" s="205" t="e">
        <f>#REF!</f>
        <v>#REF!</v>
      </c>
      <c r="UEP90" s="205" t="e">
        <f>#REF!</f>
        <v>#REF!</v>
      </c>
      <c r="UEQ90" s="205" t="e">
        <f>#REF!</f>
        <v>#REF!</v>
      </c>
      <c r="UER90" s="205" t="e">
        <f>#REF!</f>
        <v>#REF!</v>
      </c>
      <c r="UES90" s="205" t="e">
        <f>#REF!</f>
        <v>#REF!</v>
      </c>
      <c r="UET90" s="205" t="e">
        <f>#REF!</f>
        <v>#REF!</v>
      </c>
      <c r="UEU90" s="205" t="e">
        <f>#REF!</f>
        <v>#REF!</v>
      </c>
      <c r="UEV90" s="205" t="e">
        <f>#REF!</f>
        <v>#REF!</v>
      </c>
      <c r="UEW90" s="205" t="e">
        <f>#REF!</f>
        <v>#REF!</v>
      </c>
      <c r="UEX90" s="205" t="e">
        <f>#REF!</f>
        <v>#REF!</v>
      </c>
      <c r="UEY90" s="205" t="e">
        <f>#REF!</f>
        <v>#REF!</v>
      </c>
      <c r="UEZ90" s="205" t="e">
        <f>#REF!</f>
        <v>#REF!</v>
      </c>
      <c r="UFA90" s="205" t="e">
        <f>#REF!</f>
        <v>#REF!</v>
      </c>
      <c r="UFB90" s="205" t="e">
        <f>#REF!</f>
        <v>#REF!</v>
      </c>
      <c r="UFC90" s="205" t="e">
        <f>#REF!</f>
        <v>#REF!</v>
      </c>
      <c r="UFD90" s="205" t="e">
        <f>#REF!</f>
        <v>#REF!</v>
      </c>
      <c r="UFE90" s="205" t="e">
        <f>#REF!</f>
        <v>#REF!</v>
      </c>
      <c r="UFF90" s="205" t="e">
        <f>#REF!</f>
        <v>#REF!</v>
      </c>
      <c r="UFG90" s="205" t="e">
        <f>#REF!</f>
        <v>#REF!</v>
      </c>
      <c r="UFH90" s="205" t="e">
        <f>#REF!</f>
        <v>#REF!</v>
      </c>
      <c r="UFI90" s="205" t="e">
        <f>#REF!</f>
        <v>#REF!</v>
      </c>
      <c r="UFJ90" s="205" t="e">
        <f>#REF!</f>
        <v>#REF!</v>
      </c>
      <c r="UFK90" s="205" t="e">
        <f>#REF!</f>
        <v>#REF!</v>
      </c>
      <c r="UFL90" s="205" t="e">
        <f>#REF!</f>
        <v>#REF!</v>
      </c>
      <c r="UFM90" s="205" t="e">
        <f>#REF!</f>
        <v>#REF!</v>
      </c>
      <c r="UFN90" s="205" t="e">
        <f>#REF!</f>
        <v>#REF!</v>
      </c>
      <c r="UFO90" s="205" t="e">
        <f>#REF!</f>
        <v>#REF!</v>
      </c>
      <c r="UFP90" s="205" t="e">
        <f>#REF!</f>
        <v>#REF!</v>
      </c>
      <c r="UFQ90" s="205" t="e">
        <f>#REF!</f>
        <v>#REF!</v>
      </c>
      <c r="UFR90" s="205" t="e">
        <f>#REF!</f>
        <v>#REF!</v>
      </c>
      <c r="UFS90" s="205" t="e">
        <f>#REF!</f>
        <v>#REF!</v>
      </c>
      <c r="UFT90" s="205" t="e">
        <f>#REF!</f>
        <v>#REF!</v>
      </c>
      <c r="UFU90" s="205" t="e">
        <f>#REF!</f>
        <v>#REF!</v>
      </c>
      <c r="UFV90" s="205" t="e">
        <f>#REF!</f>
        <v>#REF!</v>
      </c>
      <c r="UFW90" s="205" t="e">
        <f>#REF!</f>
        <v>#REF!</v>
      </c>
      <c r="UFX90" s="205" t="e">
        <f>#REF!</f>
        <v>#REF!</v>
      </c>
      <c r="UFY90" s="205" t="e">
        <f>#REF!</f>
        <v>#REF!</v>
      </c>
      <c r="UFZ90" s="205" t="e">
        <f>#REF!</f>
        <v>#REF!</v>
      </c>
      <c r="UGA90" s="205" t="e">
        <f>#REF!</f>
        <v>#REF!</v>
      </c>
      <c r="UGB90" s="205" t="e">
        <f>#REF!</f>
        <v>#REF!</v>
      </c>
      <c r="UGC90" s="205" t="e">
        <f>#REF!</f>
        <v>#REF!</v>
      </c>
      <c r="UGD90" s="205" t="e">
        <f>#REF!</f>
        <v>#REF!</v>
      </c>
      <c r="UGE90" s="205" t="e">
        <f>#REF!</f>
        <v>#REF!</v>
      </c>
      <c r="UGF90" s="205" t="e">
        <f>#REF!</f>
        <v>#REF!</v>
      </c>
      <c r="UGG90" s="205" t="e">
        <f>#REF!</f>
        <v>#REF!</v>
      </c>
      <c r="UGH90" s="205" t="e">
        <f>#REF!</f>
        <v>#REF!</v>
      </c>
      <c r="UGI90" s="205" t="e">
        <f>#REF!</f>
        <v>#REF!</v>
      </c>
      <c r="UGJ90" s="205" t="e">
        <f>#REF!</f>
        <v>#REF!</v>
      </c>
      <c r="UGK90" s="205" t="e">
        <f>#REF!</f>
        <v>#REF!</v>
      </c>
      <c r="UGL90" s="205" t="e">
        <f>#REF!</f>
        <v>#REF!</v>
      </c>
      <c r="UGM90" s="205" t="e">
        <f>#REF!</f>
        <v>#REF!</v>
      </c>
      <c r="UGN90" s="205" t="e">
        <f>#REF!</f>
        <v>#REF!</v>
      </c>
      <c r="UGO90" s="205" t="e">
        <f>#REF!</f>
        <v>#REF!</v>
      </c>
      <c r="UGP90" s="205" t="e">
        <f>#REF!</f>
        <v>#REF!</v>
      </c>
      <c r="UGQ90" s="205" t="e">
        <f>#REF!</f>
        <v>#REF!</v>
      </c>
      <c r="UGR90" s="205" t="e">
        <f>#REF!</f>
        <v>#REF!</v>
      </c>
      <c r="UGS90" s="205" t="e">
        <f>#REF!</f>
        <v>#REF!</v>
      </c>
      <c r="UGT90" s="205" t="e">
        <f>#REF!</f>
        <v>#REF!</v>
      </c>
      <c r="UGU90" s="205" t="e">
        <f>#REF!</f>
        <v>#REF!</v>
      </c>
      <c r="UGV90" s="205" t="e">
        <f>#REF!</f>
        <v>#REF!</v>
      </c>
      <c r="UGW90" s="205" t="e">
        <f>#REF!</f>
        <v>#REF!</v>
      </c>
      <c r="UGX90" s="205" t="e">
        <f>#REF!</f>
        <v>#REF!</v>
      </c>
      <c r="UGY90" s="205" t="e">
        <f>#REF!</f>
        <v>#REF!</v>
      </c>
      <c r="UGZ90" s="205" t="e">
        <f>#REF!</f>
        <v>#REF!</v>
      </c>
      <c r="UHA90" s="205" t="e">
        <f>#REF!</f>
        <v>#REF!</v>
      </c>
      <c r="UHB90" s="205" t="e">
        <f>#REF!</f>
        <v>#REF!</v>
      </c>
      <c r="UHC90" s="205" t="e">
        <f>#REF!</f>
        <v>#REF!</v>
      </c>
      <c r="UHD90" s="205" t="e">
        <f>#REF!</f>
        <v>#REF!</v>
      </c>
      <c r="UHE90" s="205" t="e">
        <f>#REF!</f>
        <v>#REF!</v>
      </c>
      <c r="UHF90" s="205" t="e">
        <f>#REF!</f>
        <v>#REF!</v>
      </c>
      <c r="UHG90" s="205" t="e">
        <f>#REF!</f>
        <v>#REF!</v>
      </c>
      <c r="UHH90" s="205" t="e">
        <f>#REF!</f>
        <v>#REF!</v>
      </c>
      <c r="UHI90" s="205" t="e">
        <f>#REF!</f>
        <v>#REF!</v>
      </c>
      <c r="UHJ90" s="205" t="e">
        <f>#REF!</f>
        <v>#REF!</v>
      </c>
      <c r="UHK90" s="205" t="e">
        <f>#REF!</f>
        <v>#REF!</v>
      </c>
      <c r="UHL90" s="205" t="e">
        <f>#REF!</f>
        <v>#REF!</v>
      </c>
      <c r="UHM90" s="205" t="e">
        <f>#REF!</f>
        <v>#REF!</v>
      </c>
      <c r="UHN90" s="205" t="e">
        <f>#REF!</f>
        <v>#REF!</v>
      </c>
      <c r="UHO90" s="205" t="e">
        <f>#REF!</f>
        <v>#REF!</v>
      </c>
      <c r="UHP90" s="205" t="e">
        <f>#REF!</f>
        <v>#REF!</v>
      </c>
      <c r="UHQ90" s="205" t="e">
        <f>#REF!</f>
        <v>#REF!</v>
      </c>
      <c r="UHR90" s="205" t="e">
        <f>#REF!</f>
        <v>#REF!</v>
      </c>
      <c r="UHS90" s="205" t="e">
        <f>#REF!</f>
        <v>#REF!</v>
      </c>
      <c r="UHT90" s="205" t="e">
        <f>#REF!</f>
        <v>#REF!</v>
      </c>
      <c r="UHU90" s="205" t="e">
        <f>#REF!</f>
        <v>#REF!</v>
      </c>
      <c r="UHV90" s="205" t="e">
        <f>#REF!</f>
        <v>#REF!</v>
      </c>
      <c r="UHW90" s="205" t="e">
        <f>#REF!</f>
        <v>#REF!</v>
      </c>
      <c r="UHX90" s="205" t="e">
        <f>#REF!</f>
        <v>#REF!</v>
      </c>
      <c r="UHY90" s="205" t="e">
        <f>#REF!</f>
        <v>#REF!</v>
      </c>
      <c r="UHZ90" s="205" t="e">
        <f>#REF!</f>
        <v>#REF!</v>
      </c>
      <c r="UIA90" s="205" t="e">
        <f>#REF!</f>
        <v>#REF!</v>
      </c>
      <c r="UIB90" s="205" t="e">
        <f>#REF!</f>
        <v>#REF!</v>
      </c>
      <c r="UIC90" s="205" t="e">
        <f>#REF!</f>
        <v>#REF!</v>
      </c>
      <c r="UID90" s="205" t="e">
        <f>#REF!</f>
        <v>#REF!</v>
      </c>
      <c r="UIE90" s="205" t="e">
        <f>#REF!</f>
        <v>#REF!</v>
      </c>
      <c r="UIF90" s="205" t="e">
        <f>#REF!</f>
        <v>#REF!</v>
      </c>
      <c r="UIG90" s="205" t="e">
        <f>#REF!</f>
        <v>#REF!</v>
      </c>
      <c r="UIH90" s="205" t="e">
        <f>#REF!</f>
        <v>#REF!</v>
      </c>
      <c r="UII90" s="205" t="e">
        <f>#REF!</f>
        <v>#REF!</v>
      </c>
      <c r="UIJ90" s="205" t="e">
        <f>#REF!</f>
        <v>#REF!</v>
      </c>
      <c r="UIK90" s="205" t="e">
        <f>#REF!</f>
        <v>#REF!</v>
      </c>
      <c r="UIL90" s="205" t="e">
        <f>#REF!</f>
        <v>#REF!</v>
      </c>
      <c r="UIM90" s="205" t="e">
        <f>#REF!</f>
        <v>#REF!</v>
      </c>
      <c r="UIN90" s="205" t="e">
        <f>#REF!</f>
        <v>#REF!</v>
      </c>
      <c r="UIO90" s="205" t="e">
        <f>#REF!</f>
        <v>#REF!</v>
      </c>
      <c r="UIP90" s="205" t="e">
        <f>#REF!</f>
        <v>#REF!</v>
      </c>
      <c r="UIQ90" s="205" t="e">
        <f>#REF!</f>
        <v>#REF!</v>
      </c>
      <c r="UIR90" s="205" t="e">
        <f>#REF!</f>
        <v>#REF!</v>
      </c>
      <c r="UIS90" s="205" t="e">
        <f>#REF!</f>
        <v>#REF!</v>
      </c>
      <c r="UIT90" s="205" t="e">
        <f>#REF!</f>
        <v>#REF!</v>
      </c>
      <c r="UIU90" s="205" t="e">
        <f>#REF!</f>
        <v>#REF!</v>
      </c>
      <c r="UIV90" s="205" t="e">
        <f>#REF!</f>
        <v>#REF!</v>
      </c>
      <c r="UIW90" s="205" t="e">
        <f>#REF!</f>
        <v>#REF!</v>
      </c>
      <c r="UIX90" s="205" t="e">
        <f>#REF!</f>
        <v>#REF!</v>
      </c>
      <c r="UIY90" s="205" t="e">
        <f>#REF!</f>
        <v>#REF!</v>
      </c>
      <c r="UIZ90" s="205" t="e">
        <f>#REF!</f>
        <v>#REF!</v>
      </c>
      <c r="UJA90" s="205" t="e">
        <f>#REF!</f>
        <v>#REF!</v>
      </c>
      <c r="UJB90" s="205" t="e">
        <f>#REF!</f>
        <v>#REF!</v>
      </c>
      <c r="UJC90" s="205" t="e">
        <f>#REF!</f>
        <v>#REF!</v>
      </c>
      <c r="UJD90" s="205" t="e">
        <f>#REF!</f>
        <v>#REF!</v>
      </c>
      <c r="UJE90" s="205" t="e">
        <f>#REF!</f>
        <v>#REF!</v>
      </c>
      <c r="UJF90" s="205" t="e">
        <f>#REF!</f>
        <v>#REF!</v>
      </c>
      <c r="UJG90" s="205" t="e">
        <f>#REF!</f>
        <v>#REF!</v>
      </c>
      <c r="UJH90" s="205" t="e">
        <f>#REF!</f>
        <v>#REF!</v>
      </c>
      <c r="UJI90" s="205" t="e">
        <f>#REF!</f>
        <v>#REF!</v>
      </c>
      <c r="UJJ90" s="205" t="e">
        <f>#REF!</f>
        <v>#REF!</v>
      </c>
      <c r="UJK90" s="205" t="e">
        <f>#REF!</f>
        <v>#REF!</v>
      </c>
      <c r="UJL90" s="205" t="e">
        <f>#REF!</f>
        <v>#REF!</v>
      </c>
      <c r="UJM90" s="205" t="e">
        <f>#REF!</f>
        <v>#REF!</v>
      </c>
      <c r="UJN90" s="205" t="e">
        <f>#REF!</f>
        <v>#REF!</v>
      </c>
      <c r="UJO90" s="205" t="e">
        <f>#REF!</f>
        <v>#REF!</v>
      </c>
      <c r="UJP90" s="205" t="e">
        <f>#REF!</f>
        <v>#REF!</v>
      </c>
      <c r="UJQ90" s="205" t="e">
        <f>#REF!</f>
        <v>#REF!</v>
      </c>
      <c r="UJR90" s="205" t="e">
        <f>#REF!</f>
        <v>#REF!</v>
      </c>
      <c r="UJS90" s="205" t="e">
        <f>#REF!</f>
        <v>#REF!</v>
      </c>
      <c r="UJT90" s="205" t="e">
        <f>#REF!</f>
        <v>#REF!</v>
      </c>
      <c r="UJU90" s="205" t="e">
        <f>#REF!</f>
        <v>#REF!</v>
      </c>
      <c r="UJV90" s="205" t="e">
        <f>#REF!</f>
        <v>#REF!</v>
      </c>
      <c r="UJW90" s="205" t="e">
        <f>#REF!</f>
        <v>#REF!</v>
      </c>
      <c r="UJX90" s="205" t="e">
        <f>#REF!</f>
        <v>#REF!</v>
      </c>
      <c r="UJY90" s="205" t="e">
        <f>#REF!</f>
        <v>#REF!</v>
      </c>
      <c r="UJZ90" s="205" t="e">
        <f>#REF!</f>
        <v>#REF!</v>
      </c>
      <c r="UKA90" s="205" t="e">
        <f>#REF!</f>
        <v>#REF!</v>
      </c>
      <c r="UKB90" s="205" t="e">
        <f>#REF!</f>
        <v>#REF!</v>
      </c>
      <c r="UKC90" s="205" t="e">
        <f>#REF!</f>
        <v>#REF!</v>
      </c>
      <c r="UKD90" s="205" t="e">
        <f>#REF!</f>
        <v>#REF!</v>
      </c>
      <c r="UKE90" s="205" t="e">
        <f>#REF!</f>
        <v>#REF!</v>
      </c>
      <c r="UKF90" s="205" t="e">
        <f>#REF!</f>
        <v>#REF!</v>
      </c>
      <c r="UKG90" s="205" t="e">
        <f>#REF!</f>
        <v>#REF!</v>
      </c>
      <c r="UKH90" s="205" t="e">
        <f>#REF!</f>
        <v>#REF!</v>
      </c>
      <c r="UKI90" s="205" t="e">
        <f>#REF!</f>
        <v>#REF!</v>
      </c>
      <c r="UKJ90" s="205" t="e">
        <f>#REF!</f>
        <v>#REF!</v>
      </c>
      <c r="UKK90" s="205" t="e">
        <f>#REF!</f>
        <v>#REF!</v>
      </c>
      <c r="UKL90" s="205" t="e">
        <f>#REF!</f>
        <v>#REF!</v>
      </c>
      <c r="UKM90" s="205" t="e">
        <f>#REF!</f>
        <v>#REF!</v>
      </c>
      <c r="UKN90" s="205" t="e">
        <f>#REF!</f>
        <v>#REF!</v>
      </c>
      <c r="UKO90" s="205" t="e">
        <f>#REF!</f>
        <v>#REF!</v>
      </c>
      <c r="UKP90" s="205" t="e">
        <f>#REF!</f>
        <v>#REF!</v>
      </c>
      <c r="UKQ90" s="205" t="e">
        <f>#REF!</f>
        <v>#REF!</v>
      </c>
      <c r="UKR90" s="205" t="e">
        <f>#REF!</f>
        <v>#REF!</v>
      </c>
      <c r="UKS90" s="205" t="e">
        <f>#REF!</f>
        <v>#REF!</v>
      </c>
      <c r="UKT90" s="205" t="e">
        <f>#REF!</f>
        <v>#REF!</v>
      </c>
      <c r="UKU90" s="205" t="e">
        <f>#REF!</f>
        <v>#REF!</v>
      </c>
      <c r="UKV90" s="205" t="e">
        <f>#REF!</f>
        <v>#REF!</v>
      </c>
      <c r="UKW90" s="205" t="e">
        <f>#REF!</f>
        <v>#REF!</v>
      </c>
      <c r="UKX90" s="205" t="e">
        <f>#REF!</f>
        <v>#REF!</v>
      </c>
      <c r="UKY90" s="205" t="e">
        <f>#REF!</f>
        <v>#REF!</v>
      </c>
      <c r="UKZ90" s="205" t="e">
        <f>#REF!</f>
        <v>#REF!</v>
      </c>
      <c r="ULA90" s="205" t="e">
        <f>#REF!</f>
        <v>#REF!</v>
      </c>
      <c r="ULB90" s="205" t="e">
        <f>#REF!</f>
        <v>#REF!</v>
      </c>
      <c r="ULC90" s="205" t="e">
        <f>#REF!</f>
        <v>#REF!</v>
      </c>
      <c r="ULD90" s="205" t="e">
        <f>#REF!</f>
        <v>#REF!</v>
      </c>
      <c r="ULE90" s="205" t="e">
        <f>#REF!</f>
        <v>#REF!</v>
      </c>
      <c r="ULF90" s="205" t="e">
        <f>#REF!</f>
        <v>#REF!</v>
      </c>
      <c r="ULG90" s="205" t="e">
        <f>#REF!</f>
        <v>#REF!</v>
      </c>
      <c r="ULH90" s="205" t="e">
        <f>#REF!</f>
        <v>#REF!</v>
      </c>
      <c r="ULI90" s="205" t="e">
        <f>#REF!</f>
        <v>#REF!</v>
      </c>
      <c r="ULJ90" s="205" t="e">
        <f>#REF!</f>
        <v>#REF!</v>
      </c>
      <c r="ULK90" s="205" t="e">
        <f>#REF!</f>
        <v>#REF!</v>
      </c>
      <c r="ULL90" s="205" t="e">
        <f>#REF!</f>
        <v>#REF!</v>
      </c>
      <c r="ULM90" s="205" t="e">
        <f>#REF!</f>
        <v>#REF!</v>
      </c>
      <c r="ULN90" s="205" t="e">
        <f>#REF!</f>
        <v>#REF!</v>
      </c>
      <c r="ULO90" s="205" t="e">
        <f>#REF!</f>
        <v>#REF!</v>
      </c>
      <c r="ULP90" s="205" t="e">
        <f>#REF!</f>
        <v>#REF!</v>
      </c>
      <c r="ULQ90" s="205" t="e">
        <f>#REF!</f>
        <v>#REF!</v>
      </c>
      <c r="ULR90" s="205" t="e">
        <f>#REF!</f>
        <v>#REF!</v>
      </c>
      <c r="ULS90" s="205" t="e">
        <f>#REF!</f>
        <v>#REF!</v>
      </c>
      <c r="ULT90" s="205" t="e">
        <f>#REF!</f>
        <v>#REF!</v>
      </c>
      <c r="ULU90" s="205" t="e">
        <f>#REF!</f>
        <v>#REF!</v>
      </c>
      <c r="ULV90" s="205" t="e">
        <f>#REF!</f>
        <v>#REF!</v>
      </c>
      <c r="ULW90" s="205" t="e">
        <f>#REF!</f>
        <v>#REF!</v>
      </c>
      <c r="ULX90" s="205" t="e">
        <f>#REF!</f>
        <v>#REF!</v>
      </c>
      <c r="ULY90" s="205" t="e">
        <f>#REF!</f>
        <v>#REF!</v>
      </c>
      <c r="ULZ90" s="205" t="e">
        <f>#REF!</f>
        <v>#REF!</v>
      </c>
      <c r="UMA90" s="205" t="e">
        <f>#REF!</f>
        <v>#REF!</v>
      </c>
      <c r="UMB90" s="205" t="e">
        <f>#REF!</f>
        <v>#REF!</v>
      </c>
      <c r="UMC90" s="205" t="e">
        <f>#REF!</f>
        <v>#REF!</v>
      </c>
      <c r="UMD90" s="205" t="e">
        <f>#REF!</f>
        <v>#REF!</v>
      </c>
      <c r="UME90" s="205" t="e">
        <f>#REF!</f>
        <v>#REF!</v>
      </c>
      <c r="UMF90" s="205" t="e">
        <f>#REF!</f>
        <v>#REF!</v>
      </c>
      <c r="UMG90" s="205" t="e">
        <f>#REF!</f>
        <v>#REF!</v>
      </c>
      <c r="UMH90" s="205" t="e">
        <f>#REF!</f>
        <v>#REF!</v>
      </c>
      <c r="UMI90" s="205" t="e">
        <f>#REF!</f>
        <v>#REF!</v>
      </c>
      <c r="UMJ90" s="205" t="e">
        <f>#REF!</f>
        <v>#REF!</v>
      </c>
      <c r="UMK90" s="205" t="e">
        <f>#REF!</f>
        <v>#REF!</v>
      </c>
      <c r="UML90" s="205" t="e">
        <f>#REF!</f>
        <v>#REF!</v>
      </c>
      <c r="UMM90" s="205" t="e">
        <f>#REF!</f>
        <v>#REF!</v>
      </c>
      <c r="UMN90" s="205" t="e">
        <f>#REF!</f>
        <v>#REF!</v>
      </c>
      <c r="UMO90" s="205" t="e">
        <f>#REF!</f>
        <v>#REF!</v>
      </c>
      <c r="UMP90" s="205" t="e">
        <f>#REF!</f>
        <v>#REF!</v>
      </c>
      <c r="UMQ90" s="205" t="e">
        <f>#REF!</f>
        <v>#REF!</v>
      </c>
      <c r="UMR90" s="205" t="e">
        <f>#REF!</f>
        <v>#REF!</v>
      </c>
      <c r="UMS90" s="205" t="e">
        <f>#REF!</f>
        <v>#REF!</v>
      </c>
      <c r="UMT90" s="205" t="e">
        <f>#REF!</f>
        <v>#REF!</v>
      </c>
      <c r="UMU90" s="205" t="e">
        <f>#REF!</f>
        <v>#REF!</v>
      </c>
      <c r="UMV90" s="205" t="e">
        <f>#REF!</f>
        <v>#REF!</v>
      </c>
      <c r="UMW90" s="205" t="e">
        <f>#REF!</f>
        <v>#REF!</v>
      </c>
      <c r="UMX90" s="205" t="e">
        <f>#REF!</f>
        <v>#REF!</v>
      </c>
      <c r="UMY90" s="205" t="e">
        <f>#REF!</f>
        <v>#REF!</v>
      </c>
      <c r="UMZ90" s="205" t="e">
        <f>#REF!</f>
        <v>#REF!</v>
      </c>
      <c r="UNA90" s="205" t="e">
        <f>#REF!</f>
        <v>#REF!</v>
      </c>
      <c r="UNB90" s="205" t="e">
        <f>#REF!</f>
        <v>#REF!</v>
      </c>
      <c r="UNC90" s="205" t="e">
        <f>#REF!</f>
        <v>#REF!</v>
      </c>
      <c r="UND90" s="205" t="e">
        <f>#REF!</f>
        <v>#REF!</v>
      </c>
      <c r="UNE90" s="205" t="e">
        <f>#REF!</f>
        <v>#REF!</v>
      </c>
      <c r="UNF90" s="205" t="e">
        <f>#REF!</f>
        <v>#REF!</v>
      </c>
      <c r="UNG90" s="205" t="e">
        <f>#REF!</f>
        <v>#REF!</v>
      </c>
      <c r="UNH90" s="205" t="e">
        <f>#REF!</f>
        <v>#REF!</v>
      </c>
      <c r="UNI90" s="205" t="e">
        <f>#REF!</f>
        <v>#REF!</v>
      </c>
      <c r="UNJ90" s="205" t="e">
        <f>#REF!</f>
        <v>#REF!</v>
      </c>
      <c r="UNK90" s="205" t="e">
        <f>#REF!</f>
        <v>#REF!</v>
      </c>
      <c r="UNL90" s="205" t="e">
        <f>#REF!</f>
        <v>#REF!</v>
      </c>
      <c r="UNM90" s="205" t="e">
        <f>#REF!</f>
        <v>#REF!</v>
      </c>
      <c r="UNN90" s="205" t="e">
        <f>#REF!</f>
        <v>#REF!</v>
      </c>
      <c r="UNO90" s="205" t="e">
        <f>#REF!</f>
        <v>#REF!</v>
      </c>
      <c r="UNP90" s="205" t="e">
        <f>#REF!</f>
        <v>#REF!</v>
      </c>
      <c r="UNQ90" s="205" t="e">
        <f>#REF!</f>
        <v>#REF!</v>
      </c>
      <c r="UNR90" s="205" t="e">
        <f>#REF!</f>
        <v>#REF!</v>
      </c>
      <c r="UNS90" s="205" t="e">
        <f>#REF!</f>
        <v>#REF!</v>
      </c>
      <c r="UNT90" s="205" t="e">
        <f>#REF!</f>
        <v>#REF!</v>
      </c>
      <c r="UNU90" s="205" t="e">
        <f>#REF!</f>
        <v>#REF!</v>
      </c>
      <c r="UNV90" s="205" t="e">
        <f>#REF!</f>
        <v>#REF!</v>
      </c>
      <c r="UNW90" s="205" t="e">
        <f>#REF!</f>
        <v>#REF!</v>
      </c>
      <c r="UNX90" s="205" t="e">
        <f>#REF!</f>
        <v>#REF!</v>
      </c>
      <c r="UNY90" s="205" t="e">
        <f>#REF!</f>
        <v>#REF!</v>
      </c>
      <c r="UNZ90" s="205" t="e">
        <f>#REF!</f>
        <v>#REF!</v>
      </c>
      <c r="UOA90" s="205" t="e">
        <f>#REF!</f>
        <v>#REF!</v>
      </c>
      <c r="UOB90" s="205" t="e">
        <f>#REF!</f>
        <v>#REF!</v>
      </c>
      <c r="UOC90" s="205" t="e">
        <f>#REF!</f>
        <v>#REF!</v>
      </c>
      <c r="UOD90" s="205" t="e">
        <f>#REF!</f>
        <v>#REF!</v>
      </c>
      <c r="UOE90" s="205" t="e">
        <f>#REF!</f>
        <v>#REF!</v>
      </c>
      <c r="UOF90" s="205" t="e">
        <f>#REF!</f>
        <v>#REF!</v>
      </c>
      <c r="UOG90" s="205" t="e">
        <f>#REF!</f>
        <v>#REF!</v>
      </c>
      <c r="UOH90" s="205" t="e">
        <f>#REF!</f>
        <v>#REF!</v>
      </c>
      <c r="UOI90" s="205" t="e">
        <f>#REF!</f>
        <v>#REF!</v>
      </c>
      <c r="UOJ90" s="205" t="e">
        <f>#REF!</f>
        <v>#REF!</v>
      </c>
      <c r="UOK90" s="205" t="e">
        <f>#REF!</f>
        <v>#REF!</v>
      </c>
      <c r="UOL90" s="205" t="e">
        <f>#REF!</f>
        <v>#REF!</v>
      </c>
      <c r="UOM90" s="205" t="e">
        <f>#REF!</f>
        <v>#REF!</v>
      </c>
      <c r="UON90" s="205" t="e">
        <f>#REF!</f>
        <v>#REF!</v>
      </c>
      <c r="UOO90" s="205" t="e">
        <f>#REF!</f>
        <v>#REF!</v>
      </c>
      <c r="UOP90" s="205" t="e">
        <f>#REF!</f>
        <v>#REF!</v>
      </c>
      <c r="UOQ90" s="205" t="e">
        <f>#REF!</f>
        <v>#REF!</v>
      </c>
      <c r="UOR90" s="205" t="e">
        <f>#REF!</f>
        <v>#REF!</v>
      </c>
      <c r="UOS90" s="205" t="e">
        <f>#REF!</f>
        <v>#REF!</v>
      </c>
      <c r="UOT90" s="205" t="e">
        <f>#REF!</f>
        <v>#REF!</v>
      </c>
      <c r="UOU90" s="205" t="e">
        <f>#REF!</f>
        <v>#REF!</v>
      </c>
      <c r="UOV90" s="205" t="e">
        <f>#REF!</f>
        <v>#REF!</v>
      </c>
      <c r="UOW90" s="205" t="e">
        <f>#REF!</f>
        <v>#REF!</v>
      </c>
      <c r="UOX90" s="205" t="e">
        <f>#REF!</f>
        <v>#REF!</v>
      </c>
      <c r="UOY90" s="205" t="e">
        <f>#REF!</f>
        <v>#REF!</v>
      </c>
      <c r="UOZ90" s="205" t="e">
        <f>#REF!</f>
        <v>#REF!</v>
      </c>
      <c r="UPA90" s="205" t="e">
        <f>#REF!</f>
        <v>#REF!</v>
      </c>
      <c r="UPB90" s="205" t="e">
        <f>#REF!</f>
        <v>#REF!</v>
      </c>
      <c r="UPC90" s="205" t="e">
        <f>#REF!</f>
        <v>#REF!</v>
      </c>
      <c r="UPD90" s="205" t="e">
        <f>#REF!</f>
        <v>#REF!</v>
      </c>
      <c r="UPE90" s="205" t="e">
        <f>#REF!</f>
        <v>#REF!</v>
      </c>
      <c r="UPF90" s="205" t="e">
        <f>#REF!</f>
        <v>#REF!</v>
      </c>
      <c r="UPG90" s="205" t="e">
        <f>#REF!</f>
        <v>#REF!</v>
      </c>
      <c r="UPH90" s="205" t="e">
        <f>#REF!</f>
        <v>#REF!</v>
      </c>
      <c r="UPI90" s="205" t="e">
        <f>#REF!</f>
        <v>#REF!</v>
      </c>
      <c r="UPJ90" s="205" t="e">
        <f>#REF!</f>
        <v>#REF!</v>
      </c>
      <c r="UPK90" s="205" t="e">
        <f>#REF!</f>
        <v>#REF!</v>
      </c>
      <c r="UPL90" s="205" t="e">
        <f>#REF!</f>
        <v>#REF!</v>
      </c>
      <c r="UPM90" s="205" t="e">
        <f>#REF!</f>
        <v>#REF!</v>
      </c>
      <c r="UPN90" s="205" t="e">
        <f>#REF!</f>
        <v>#REF!</v>
      </c>
      <c r="UPO90" s="205" t="e">
        <f>#REF!</f>
        <v>#REF!</v>
      </c>
      <c r="UPP90" s="205" t="e">
        <f>#REF!</f>
        <v>#REF!</v>
      </c>
      <c r="UPQ90" s="205" t="e">
        <f>#REF!</f>
        <v>#REF!</v>
      </c>
      <c r="UPR90" s="205" t="e">
        <f>#REF!</f>
        <v>#REF!</v>
      </c>
      <c r="UPS90" s="205" t="e">
        <f>#REF!</f>
        <v>#REF!</v>
      </c>
      <c r="UPT90" s="205" t="e">
        <f>#REF!</f>
        <v>#REF!</v>
      </c>
      <c r="UPU90" s="205" t="e">
        <f>#REF!</f>
        <v>#REF!</v>
      </c>
      <c r="UPV90" s="205" t="e">
        <f>#REF!</f>
        <v>#REF!</v>
      </c>
      <c r="UPW90" s="205" t="e">
        <f>#REF!</f>
        <v>#REF!</v>
      </c>
      <c r="UPX90" s="205" t="e">
        <f>#REF!</f>
        <v>#REF!</v>
      </c>
      <c r="UPY90" s="205" t="e">
        <f>#REF!</f>
        <v>#REF!</v>
      </c>
      <c r="UPZ90" s="205" t="e">
        <f>#REF!</f>
        <v>#REF!</v>
      </c>
      <c r="UQA90" s="205" t="e">
        <f>#REF!</f>
        <v>#REF!</v>
      </c>
      <c r="UQB90" s="205" t="e">
        <f>#REF!</f>
        <v>#REF!</v>
      </c>
      <c r="UQC90" s="205" t="e">
        <f>#REF!</f>
        <v>#REF!</v>
      </c>
      <c r="UQD90" s="205" t="e">
        <f>#REF!</f>
        <v>#REF!</v>
      </c>
      <c r="UQE90" s="205" t="e">
        <f>#REF!</f>
        <v>#REF!</v>
      </c>
      <c r="UQF90" s="205" t="e">
        <f>#REF!</f>
        <v>#REF!</v>
      </c>
      <c r="UQG90" s="205" t="e">
        <f>#REF!</f>
        <v>#REF!</v>
      </c>
      <c r="UQH90" s="205" t="e">
        <f>#REF!</f>
        <v>#REF!</v>
      </c>
      <c r="UQI90" s="205" t="e">
        <f>#REF!</f>
        <v>#REF!</v>
      </c>
      <c r="UQJ90" s="205" t="e">
        <f>#REF!</f>
        <v>#REF!</v>
      </c>
      <c r="UQK90" s="205" t="e">
        <f>#REF!</f>
        <v>#REF!</v>
      </c>
      <c r="UQL90" s="205" t="e">
        <f>#REF!</f>
        <v>#REF!</v>
      </c>
      <c r="UQM90" s="205" t="e">
        <f>#REF!</f>
        <v>#REF!</v>
      </c>
      <c r="UQN90" s="205" t="e">
        <f>#REF!</f>
        <v>#REF!</v>
      </c>
      <c r="UQO90" s="205" t="e">
        <f>#REF!</f>
        <v>#REF!</v>
      </c>
      <c r="UQP90" s="205" t="e">
        <f>#REF!</f>
        <v>#REF!</v>
      </c>
      <c r="UQQ90" s="205" t="e">
        <f>#REF!</f>
        <v>#REF!</v>
      </c>
      <c r="UQR90" s="205" t="e">
        <f>#REF!</f>
        <v>#REF!</v>
      </c>
      <c r="UQS90" s="205" t="e">
        <f>#REF!</f>
        <v>#REF!</v>
      </c>
      <c r="UQT90" s="205" t="e">
        <f>#REF!</f>
        <v>#REF!</v>
      </c>
      <c r="UQU90" s="205" t="e">
        <f>#REF!</f>
        <v>#REF!</v>
      </c>
      <c r="UQV90" s="205" t="e">
        <f>#REF!</f>
        <v>#REF!</v>
      </c>
      <c r="UQW90" s="205" t="e">
        <f>#REF!</f>
        <v>#REF!</v>
      </c>
      <c r="UQX90" s="205" t="e">
        <f>#REF!</f>
        <v>#REF!</v>
      </c>
      <c r="UQY90" s="205" t="e">
        <f>#REF!</f>
        <v>#REF!</v>
      </c>
      <c r="UQZ90" s="205" t="e">
        <f>#REF!</f>
        <v>#REF!</v>
      </c>
      <c r="URA90" s="205" t="e">
        <f>#REF!</f>
        <v>#REF!</v>
      </c>
      <c r="URB90" s="205" t="e">
        <f>#REF!</f>
        <v>#REF!</v>
      </c>
      <c r="URC90" s="205" t="e">
        <f>#REF!</f>
        <v>#REF!</v>
      </c>
      <c r="URD90" s="205" t="e">
        <f>#REF!</f>
        <v>#REF!</v>
      </c>
      <c r="URE90" s="205" t="e">
        <f>#REF!</f>
        <v>#REF!</v>
      </c>
      <c r="URF90" s="205" t="e">
        <f>#REF!</f>
        <v>#REF!</v>
      </c>
      <c r="URG90" s="205" t="e">
        <f>#REF!</f>
        <v>#REF!</v>
      </c>
      <c r="URH90" s="205" t="e">
        <f>#REF!</f>
        <v>#REF!</v>
      </c>
      <c r="URI90" s="205" t="e">
        <f>#REF!</f>
        <v>#REF!</v>
      </c>
      <c r="URJ90" s="205" t="e">
        <f>#REF!</f>
        <v>#REF!</v>
      </c>
      <c r="URK90" s="205" t="e">
        <f>#REF!</f>
        <v>#REF!</v>
      </c>
      <c r="URL90" s="205" t="e">
        <f>#REF!</f>
        <v>#REF!</v>
      </c>
      <c r="URM90" s="205" t="e">
        <f>#REF!</f>
        <v>#REF!</v>
      </c>
      <c r="URN90" s="205" t="e">
        <f>#REF!</f>
        <v>#REF!</v>
      </c>
      <c r="URO90" s="205" t="e">
        <f>#REF!</f>
        <v>#REF!</v>
      </c>
      <c r="URP90" s="205" t="e">
        <f>#REF!</f>
        <v>#REF!</v>
      </c>
      <c r="URQ90" s="205" t="e">
        <f>#REF!</f>
        <v>#REF!</v>
      </c>
      <c r="URR90" s="205" t="e">
        <f>#REF!</f>
        <v>#REF!</v>
      </c>
      <c r="URS90" s="205" t="e">
        <f>#REF!</f>
        <v>#REF!</v>
      </c>
      <c r="URT90" s="205" t="e">
        <f>#REF!</f>
        <v>#REF!</v>
      </c>
      <c r="URU90" s="205" t="e">
        <f>#REF!</f>
        <v>#REF!</v>
      </c>
      <c r="URV90" s="205" t="e">
        <f>#REF!</f>
        <v>#REF!</v>
      </c>
      <c r="URW90" s="205" t="e">
        <f>#REF!</f>
        <v>#REF!</v>
      </c>
      <c r="URX90" s="205" t="e">
        <f>#REF!</f>
        <v>#REF!</v>
      </c>
      <c r="URY90" s="205" t="e">
        <f>#REF!</f>
        <v>#REF!</v>
      </c>
      <c r="URZ90" s="205" t="e">
        <f>#REF!</f>
        <v>#REF!</v>
      </c>
      <c r="USA90" s="205" t="e">
        <f>#REF!</f>
        <v>#REF!</v>
      </c>
      <c r="USB90" s="205" t="e">
        <f>#REF!</f>
        <v>#REF!</v>
      </c>
      <c r="USC90" s="205" t="e">
        <f>#REF!</f>
        <v>#REF!</v>
      </c>
      <c r="USD90" s="205" t="e">
        <f>#REF!</f>
        <v>#REF!</v>
      </c>
      <c r="USE90" s="205" t="e">
        <f>#REF!</f>
        <v>#REF!</v>
      </c>
      <c r="USF90" s="205" t="e">
        <f>#REF!</f>
        <v>#REF!</v>
      </c>
      <c r="USG90" s="205" t="e">
        <f>#REF!</f>
        <v>#REF!</v>
      </c>
      <c r="USH90" s="205" t="e">
        <f>#REF!</f>
        <v>#REF!</v>
      </c>
      <c r="USI90" s="205" t="e">
        <f>#REF!</f>
        <v>#REF!</v>
      </c>
      <c r="USJ90" s="205" t="e">
        <f>#REF!</f>
        <v>#REF!</v>
      </c>
      <c r="USK90" s="205" t="e">
        <f>#REF!</f>
        <v>#REF!</v>
      </c>
      <c r="USL90" s="205" t="e">
        <f>#REF!</f>
        <v>#REF!</v>
      </c>
      <c r="USM90" s="205" t="e">
        <f>#REF!</f>
        <v>#REF!</v>
      </c>
      <c r="USN90" s="205" t="e">
        <f>#REF!</f>
        <v>#REF!</v>
      </c>
      <c r="USO90" s="205" t="e">
        <f>#REF!</f>
        <v>#REF!</v>
      </c>
      <c r="USP90" s="205" t="e">
        <f>#REF!</f>
        <v>#REF!</v>
      </c>
      <c r="USQ90" s="205" t="e">
        <f>#REF!</f>
        <v>#REF!</v>
      </c>
      <c r="USR90" s="205" t="e">
        <f>#REF!</f>
        <v>#REF!</v>
      </c>
      <c r="USS90" s="205" t="e">
        <f>#REF!</f>
        <v>#REF!</v>
      </c>
      <c r="UST90" s="205" t="e">
        <f>#REF!</f>
        <v>#REF!</v>
      </c>
      <c r="USU90" s="205" t="e">
        <f>#REF!</f>
        <v>#REF!</v>
      </c>
      <c r="USV90" s="205" t="e">
        <f>#REF!</f>
        <v>#REF!</v>
      </c>
      <c r="USW90" s="205" t="e">
        <f>#REF!</f>
        <v>#REF!</v>
      </c>
      <c r="USX90" s="205" t="e">
        <f>#REF!</f>
        <v>#REF!</v>
      </c>
      <c r="USY90" s="205" t="e">
        <f>#REF!</f>
        <v>#REF!</v>
      </c>
      <c r="USZ90" s="205" t="e">
        <f>#REF!</f>
        <v>#REF!</v>
      </c>
      <c r="UTA90" s="205" t="e">
        <f>#REF!</f>
        <v>#REF!</v>
      </c>
      <c r="UTB90" s="205" t="e">
        <f>#REF!</f>
        <v>#REF!</v>
      </c>
      <c r="UTC90" s="205" t="e">
        <f>#REF!</f>
        <v>#REF!</v>
      </c>
      <c r="UTD90" s="205" t="e">
        <f>#REF!</f>
        <v>#REF!</v>
      </c>
      <c r="UTE90" s="205" t="e">
        <f>#REF!</f>
        <v>#REF!</v>
      </c>
      <c r="UTF90" s="205" t="e">
        <f>#REF!</f>
        <v>#REF!</v>
      </c>
      <c r="UTG90" s="205" t="e">
        <f>#REF!</f>
        <v>#REF!</v>
      </c>
      <c r="UTH90" s="205" t="e">
        <f>#REF!</f>
        <v>#REF!</v>
      </c>
      <c r="UTI90" s="205" t="e">
        <f>#REF!</f>
        <v>#REF!</v>
      </c>
      <c r="UTJ90" s="205" t="e">
        <f>#REF!</f>
        <v>#REF!</v>
      </c>
      <c r="UTK90" s="205" t="e">
        <f>#REF!</f>
        <v>#REF!</v>
      </c>
      <c r="UTL90" s="205" t="e">
        <f>#REF!</f>
        <v>#REF!</v>
      </c>
      <c r="UTM90" s="205" t="e">
        <f>#REF!</f>
        <v>#REF!</v>
      </c>
      <c r="UTN90" s="205" t="e">
        <f>#REF!</f>
        <v>#REF!</v>
      </c>
      <c r="UTO90" s="205" t="e">
        <f>#REF!</f>
        <v>#REF!</v>
      </c>
      <c r="UTP90" s="205" t="e">
        <f>#REF!</f>
        <v>#REF!</v>
      </c>
      <c r="UTQ90" s="205" t="e">
        <f>#REF!</f>
        <v>#REF!</v>
      </c>
      <c r="UTR90" s="205" t="e">
        <f>#REF!</f>
        <v>#REF!</v>
      </c>
      <c r="UTS90" s="205" t="e">
        <f>#REF!</f>
        <v>#REF!</v>
      </c>
      <c r="UTT90" s="205" t="e">
        <f>#REF!</f>
        <v>#REF!</v>
      </c>
      <c r="UTU90" s="205" t="e">
        <f>#REF!</f>
        <v>#REF!</v>
      </c>
      <c r="UTV90" s="205" t="e">
        <f>#REF!</f>
        <v>#REF!</v>
      </c>
      <c r="UTW90" s="205" t="e">
        <f>#REF!</f>
        <v>#REF!</v>
      </c>
      <c r="UTX90" s="205" t="e">
        <f>#REF!</f>
        <v>#REF!</v>
      </c>
      <c r="UTY90" s="205" t="e">
        <f>#REF!</f>
        <v>#REF!</v>
      </c>
      <c r="UTZ90" s="205" t="e">
        <f>#REF!</f>
        <v>#REF!</v>
      </c>
      <c r="UUA90" s="205" t="e">
        <f>#REF!</f>
        <v>#REF!</v>
      </c>
      <c r="UUB90" s="205" t="e">
        <f>#REF!</f>
        <v>#REF!</v>
      </c>
      <c r="UUC90" s="205" t="e">
        <f>#REF!</f>
        <v>#REF!</v>
      </c>
      <c r="UUD90" s="205" t="e">
        <f>#REF!</f>
        <v>#REF!</v>
      </c>
      <c r="UUE90" s="205" t="e">
        <f>#REF!</f>
        <v>#REF!</v>
      </c>
      <c r="UUF90" s="205" t="e">
        <f>#REF!</f>
        <v>#REF!</v>
      </c>
      <c r="UUG90" s="205" t="e">
        <f>#REF!</f>
        <v>#REF!</v>
      </c>
      <c r="UUH90" s="205" t="e">
        <f>#REF!</f>
        <v>#REF!</v>
      </c>
      <c r="UUI90" s="205" t="e">
        <f>#REF!</f>
        <v>#REF!</v>
      </c>
      <c r="UUJ90" s="205" t="e">
        <f>#REF!</f>
        <v>#REF!</v>
      </c>
      <c r="UUK90" s="205" t="e">
        <f>#REF!</f>
        <v>#REF!</v>
      </c>
      <c r="UUL90" s="205" t="e">
        <f>#REF!</f>
        <v>#REF!</v>
      </c>
      <c r="UUM90" s="205" t="e">
        <f>#REF!</f>
        <v>#REF!</v>
      </c>
      <c r="UUN90" s="205" t="e">
        <f>#REF!</f>
        <v>#REF!</v>
      </c>
      <c r="UUO90" s="205" t="e">
        <f>#REF!</f>
        <v>#REF!</v>
      </c>
      <c r="UUP90" s="205" t="e">
        <f>#REF!</f>
        <v>#REF!</v>
      </c>
      <c r="UUQ90" s="205" t="e">
        <f>#REF!</f>
        <v>#REF!</v>
      </c>
      <c r="UUR90" s="205" t="e">
        <f>#REF!</f>
        <v>#REF!</v>
      </c>
      <c r="UUS90" s="205" t="e">
        <f>#REF!</f>
        <v>#REF!</v>
      </c>
      <c r="UUT90" s="205" t="e">
        <f>#REF!</f>
        <v>#REF!</v>
      </c>
      <c r="UUU90" s="205" t="e">
        <f>#REF!</f>
        <v>#REF!</v>
      </c>
      <c r="UUV90" s="205" t="e">
        <f>#REF!</f>
        <v>#REF!</v>
      </c>
      <c r="UUW90" s="205" t="e">
        <f>#REF!</f>
        <v>#REF!</v>
      </c>
      <c r="UUX90" s="205" t="e">
        <f>#REF!</f>
        <v>#REF!</v>
      </c>
      <c r="UUY90" s="205" t="e">
        <f>#REF!</f>
        <v>#REF!</v>
      </c>
      <c r="UUZ90" s="205" t="e">
        <f>#REF!</f>
        <v>#REF!</v>
      </c>
      <c r="UVA90" s="205" t="e">
        <f>#REF!</f>
        <v>#REF!</v>
      </c>
      <c r="UVB90" s="205" t="e">
        <f>#REF!</f>
        <v>#REF!</v>
      </c>
      <c r="UVC90" s="205" t="e">
        <f>#REF!</f>
        <v>#REF!</v>
      </c>
      <c r="UVD90" s="205" t="e">
        <f>#REF!</f>
        <v>#REF!</v>
      </c>
      <c r="UVE90" s="205" t="e">
        <f>#REF!</f>
        <v>#REF!</v>
      </c>
      <c r="UVF90" s="205" t="e">
        <f>#REF!</f>
        <v>#REF!</v>
      </c>
      <c r="UVG90" s="205" t="e">
        <f>#REF!</f>
        <v>#REF!</v>
      </c>
      <c r="UVH90" s="205" t="e">
        <f>#REF!</f>
        <v>#REF!</v>
      </c>
      <c r="UVI90" s="205" t="e">
        <f>#REF!</f>
        <v>#REF!</v>
      </c>
      <c r="UVJ90" s="205" t="e">
        <f>#REF!</f>
        <v>#REF!</v>
      </c>
      <c r="UVK90" s="205" t="e">
        <f>#REF!</f>
        <v>#REF!</v>
      </c>
      <c r="UVL90" s="205" t="e">
        <f>#REF!</f>
        <v>#REF!</v>
      </c>
      <c r="UVM90" s="205" t="e">
        <f>#REF!</f>
        <v>#REF!</v>
      </c>
      <c r="UVN90" s="205" t="e">
        <f>#REF!</f>
        <v>#REF!</v>
      </c>
      <c r="UVO90" s="205" t="e">
        <f>#REF!</f>
        <v>#REF!</v>
      </c>
      <c r="UVP90" s="205" t="e">
        <f>#REF!</f>
        <v>#REF!</v>
      </c>
      <c r="UVQ90" s="205" t="e">
        <f>#REF!</f>
        <v>#REF!</v>
      </c>
      <c r="UVR90" s="205" t="e">
        <f>#REF!</f>
        <v>#REF!</v>
      </c>
      <c r="UVS90" s="205" t="e">
        <f>#REF!</f>
        <v>#REF!</v>
      </c>
      <c r="UVT90" s="205" t="e">
        <f>#REF!</f>
        <v>#REF!</v>
      </c>
      <c r="UVU90" s="205" t="e">
        <f>#REF!</f>
        <v>#REF!</v>
      </c>
      <c r="UVV90" s="205" t="e">
        <f>#REF!</f>
        <v>#REF!</v>
      </c>
      <c r="UVW90" s="205" t="e">
        <f>#REF!</f>
        <v>#REF!</v>
      </c>
      <c r="UVX90" s="205" t="e">
        <f>#REF!</f>
        <v>#REF!</v>
      </c>
      <c r="UVY90" s="205" t="e">
        <f>#REF!</f>
        <v>#REF!</v>
      </c>
      <c r="UVZ90" s="205" t="e">
        <f>#REF!</f>
        <v>#REF!</v>
      </c>
      <c r="UWA90" s="205" t="e">
        <f>#REF!</f>
        <v>#REF!</v>
      </c>
      <c r="UWB90" s="205" t="e">
        <f>#REF!</f>
        <v>#REF!</v>
      </c>
      <c r="UWC90" s="205" t="e">
        <f>#REF!</f>
        <v>#REF!</v>
      </c>
      <c r="UWD90" s="205" t="e">
        <f>#REF!</f>
        <v>#REF!</v>
      </c>
      <c r="UWE90" s="205" t="e">
        <f>#REF!</f>
        <v>#REF!</v>
      </c>
      <c r="UWF90" s="205" t="e">
        <f>#REF!</f>
        <v>#REF!</v>
      </c>
      <c r="UWG90" s="205" t="e">
        <f>#REF!</f>
        <v>#REF!</v>
      </c>
      <c r="UWH90" s="205" t="e">
        <f>#REF!</f>
        <v>#REF!</v>
      </c>
      <c r="UWI90" s="205" t="e">
        <f>#REF!</f>
        <v>#REF!</v>
      </c>
      <c r="UWJ90" s="205" t="e">
        <f>#REF!</f>
        <v>#REF!</v>
      </c>
      <c r="UWK90" s="205" t="e">
        <f>#REF!</f>
        <v>#REF!</v>
      </c>
      <c r="UWL90" s="205" t="e">
        <f>#REF!</f>
        <v>#REF!</v>
      </c>
      <c r="UWM90" s="205" t="e">
        <f>#REF!</f>
        <v>#REF!</v>
      </c>
      <c r="UWN90" s="205" t="e">
        <f>#REF!</f>
        <v>#REF!</v>
      </c>
      <c r="UWO90" s="205" t="e">
        <f>#REF!</f>
        <v>#REF!</v>
      </c>
      <c r="UWP90" s="205" t="e">
        <f>#REF!</f>
        <v>#REF!</v>
      </c>
      <c r="UWQ90" s="205" t="e">
        <f>#REF!</f>
        <v>#REF!</v>
      </c>
      <c r="UWR90" s="205" t="e">
        <f>#REF!</f>
        <v>#REF!</v>
      </c>
      <c r="UWS90" s="205" t="e">
        <f>#REF!</f>
        <v>#REF!</v>
      </c>
      <c r="UWT90" s="205" t="e">
        <f>#REF!</f>
        <v>#REF!</v>
      </c>
      <c r="UWU90" s="205" t="e">
        <f>#REF!</f>
        <v>#REF!</v>
      </c>
      <c r="UWV90" s="205" t="e">
        <f>#REF!</f>
        <v>#REF!</v>
      </c>
      <c r="UWW90" s="205" t="e">
        <f>#REF!</f>
        <v>#REF!</v>
      </c>
      <c r="UWX90" s="205" t="e">
        <f>#REF!</f>
        <v>#REF!</v>
      </c>
      <c r="UWY90" s="205" t="e">
        <f>#REF!</f>
        <v>#REF!</v>
      </c>
      <c r="UWZ90" s="205" t="e">
        <f>#REF!</f>
        <v>#REF!</v>
      </c>
      <c r="UXA90" s="205" t="e">
        <f>#REF!</f>
        <v>#REF!</v>
      </c>
      <c r="UXB90" s="205" t="e">
        <f>#REF!</f>
        <v>#REF!</v>
      </c>
      <c r="UXC90" s="205" t="e">
        <f>#REF!</f>
        <v>#REF!</v>
      </c>
      <c r="UXD90" s="205" t="e">
        <f>#REF!</f>
        <v>#REF!</v>
      </c>
      <c r="UXE90" s="205" t="e">
        <f>#REF!</f>
        <v>#REF!</v>
      </c>
      <c r="UXF90" s="205" t="e">
        <f>#REF!</f>
        <v>#REF!</v>
      </c>
      <c r="UXG90" s="205" t="e">
        <f>#REF!</f>
        <v>#REF!</v>
      </c>
      <c r="UXH90" s="205" t="e">
        <f>#REF!</f>
        <v>#REF!</v>
      </c>
      <c r="UXI90" s="205" t="e">
        <f>#REF!</f>
        <v>#REF!</v>
      </c>
      <c r="UXJ90" s="205" t="e">
        <f>#REF!</f>
        <v>#REF!</v>
      </c>
      <c r="UXK90" s="205" t="e">
        <f>#REF!</f>
        <v>#REF!</v>
      </c>
      <c r="UXL90" s="205" t="e">
        <f>#REF!</f>
        <v>#REF!</v>
      </c>
      <c r="UXM90" s="205" t="e">
        <f>#REF!</f>
        <v>#REF!</v>
      </c>
      <c r="UXN90" s="205" t="e">
        <f>#REF!</f>
        <v>#REF!</v>
      </c>
      <c r="UXO90" s="205" t="e">
        <f>#REF!</f>
        <v>#REF!</v>
      </c>
      <c r="UXP90" s="205" t="e">
        <f>#REF!</f>
        <v>#REF!</v>
      </c>
      <c r="UXQ90" s="205" t="e">
        <f>#REF!</f>
        <v>#REF!</v>
      </c>
      <c r="UXR90" s="205" t="e">
        <f>#REF!</f>
        <v>#REF!</v>
      </c>
      <c r="UXS90" s="205" t="e">
        <f>#REF!</f>
        <v>#REF!</v>
      </c>
      <c r="UXT90" s="205" t="e">
        <f>#REF!</f>
        <v>#REF!</v>
      </c>
      <c r="UXU90" s="205" t="e">
        <f>#REF!</f>
        <v>#REF!</v>
      </c>
      <c r="UXV90" s="205" t="e">
        <f>#REF!</f>
        <v>#REF!</v>
      </c>
      <c r="UXW90" s="205" t="e">
        <f>#REF!</f>
        <v>#REF!</v>
      </c>
      <c r="UXX90" s="205" t="e">
        <f>#REF!</f>
        <v>#REF!</v>
      </c>
      <c r="UXY90" s="205" t="e">
        <f>#REF!</f>
        <v>#REF!</v>
      </c>
      <c r="UXZ90" s="205" t="e">
        <f>#REF!</f>
        <v>#REF!</v>
      </c>
      <c r="UYA90" s="205" t="e">
        <f>#REF!</f>
        <v>#REF!</v>
      </c>
      <c r="UYB90" s="205" t="e">
        <f>#REF!</f>
        <v>#REF!</v>
      </c>
      <c r="UYC90" s="205" t="e">
        <f>#REF!</f>
        <v>#REF!</v>
      </c>
      <c r="UYD90" s="205" t="e">
        <f>#REF!</f>
        <v>#REF!</v>
      </c>
      <c r="UYE90" s="205" t="e">
        <f>#REF!</f>
        <v>#REF!</v>
      </c>
      <c r="UYF90" s="205" t="e">
        <f>#REF!</f>
        <v>#REF!</v>
      </c>
      <c r="UYG90" s="205" t="e">
        <f>#REF!</f>
        <v>#REF!</v>
      </c>
      <c r="UYH90" s="205" t="e">
        <f>#REF!</f>
        <v>#REF!</v>
      </c>
      <c r="UYI90" s="205" t="e">
        <f>#REF!</f>
        <v>#REF!</v>
      </c>
      <c r="UYJ90" s="205" t="e">
        <f>#REF!</f>
        <v>#REF!</v>
      </c>
      <c r="UYK90" s="205" t="e">
        <f>#REF!</f>
        <v>#REF!</v>
      </c>
      <c r="UYL90" s="205" t="e">
        <f>#REF!</f>
        <v>#REF!</v>
      </c>
      <c r="UYM90" s="205" t="e">
        <f>#REF!</f>
        <v>#REF!</v>
      </c>
      <c r="UYN90" s="205" t="e">
        <f>#REF!</f>
        <v>#REF!</v>
      </c>
      <c r="UYO90" s="205" t="e">
        <f>#REF!</f>
        <v>#REF!</v>
      </c>
      <c r="UYP90" s="205" t="e">
        <f>#REF!</f>
        <v>#REF!</v>
      </c>
      <c r="UYQ90" s="205" t="e">
        <f>#REF!</f>
        <v>#REF!</v>
      </c>
      <c r="UYR90" s="205" t="e">
        <f>#REF!</f>
        <v>#REF!</v>
      </c>
      <c r="UYS90" s="205" t="e">
        <f>#REF!</f>
        <v>#REF!</v>
      </c>
      <c r="UYT90" s="205" t="e">
        <f>#REF!</f>
        <v>#REF!</v>
      </c>
      <c r="UYU90" s="205" t="e">
        <f>#REF!</f>
        <v>#REF!</v>
      </c>
      <c r="UYV90" s="205" t="e">
        <f>#REF!</f>
        <v>#REF!</v>
      </c>
      <c r="UYW90" s="205" t="e">
        <f>#REF!</f>
        <v>#REF!</v>
      </c>
      <c r="UYX90" s="205" t="e">
        <f>#REF!</f>
        <v>#REF!</v>
      </c>
      <c r="UYY90" s="205" t="e">
        <f>#REF!</f>
        <v>#REF!</v>
      </c>
      <c r="UYZ90" s="205" t="e">
        <f>#REF!</f>
        <v>#REF!</v>
      </c>
      <c r="UZA90" s="205" t="e">
        <f>#REF!</f>
        <v>#REF!</v>
      </c>
      <c r="UZB90" s="205" t="e">
        <f>#REF!</f>
        <v>#REF!</v>
      </c>
      <c r="UZC90" s="205" t="e">
        <f>#REF!</f>
        <v>#REF!</v>
      </c>
      <c r="UZD90" s="205" t="e">
        <f>#REF!</f>
        <v>#REF!</v>
      </c>
      <c r="UZE90" s="205" t="e">
        <f>#REF!</f>
        <v>#REF!</v>
      </c>
      <c r="UZF90" s="205" t="e">
        <f>#REF!</f>
        <v>#REF!</v>
      </c>
      <c r="UZG90" s="205" t="e">
        <f>#REF!</f>
        <v>#REF!</v>
      </c>
      <c r="UZH90" s="205" t="e">
        <f>#REF!</f>
        <v>#REF!</v>
      </c>
      <c r="UZI90" s="205" t="e">
        <f>#REF!</f>
        <v>#REF!</v>
      </c>
      <c r="UZJ90" s="205" t="e">
        <f>#REF!</f>
        <v>#REF!</v>
      </c>
      <c r="UZK90" s="205" t="e">
        <f>#REF!</f>
        <v>#REF!</v>
      </c>
      <c r="UZL90" s="205" t="e">
        <f>#REF!</f>
        <v>#REF!</v>
      </c>
      <c r="UZM90" s="205" t="e">
        <f>#REF!</f>
        <v>#REF!</v>
      </c>
      <c r="UZN90" s="205" t="e">
        <f>#REF!</f>
        <v>#REF!</v>
      </c>
      <c r="UZO90" s="205" t="e">
        <f>#REF!</f>
        <v>#REF!</v>
      </c>
      <c r="UZP90" s="205" t="e">
        <f>#REF!</f>
        <v>#REF!</v>
      </c>
      <c r="UZQ90" s="205" t="e">
        <f>#REF!</f>
        <v>#REF!</v>
      </c>
      <c r="UZR90" s="205" t="e">
        <f>#REF!</f>
        <v>#REF!</v>
      </c>
      <c r="UZS90" s="205" t="e">
        <f>#REF!</f>
        <v>#REF!</v>
      </c>
      <c r="UZT90" s="205" t="e">
        <f>#REF!</f>
        <v>#REF!</v>
      </c>
      <c r="UZU90" s="205" t="e">
        <f>#REF!</f>
        <v>#REF!</v>
      </c>
      <c r="UZV90" s="205" t="e">
        <f>#REF!</f>
        <v>#REF!</v>
      </c>
      <c r="UZW90" s="205" t="e">
        <f>#REF!</f>
        <v>#REF!</v>
      </c>
      <c r="UZX90" s="205" t="e">
        <f>#REF!</f>
        <v>#REF!</v>
      </c>
      <c r="UZY90" s="205" t="e">
        <f>#REF!</f>
        <v>#REF!</v>
      </c>
      <c r="UZZ90" s="205" t="e">
        <f>#REF!</f>
        <v>#REF!</v>
      </c>
      <c r="VAA90" s="205" t="e">
        <f>#REF!</f>
        <v>#REF!</v>
      </c>
      <c r="VAB90" s="205" t="e">
        <f>#REF!</f>
        <v>#REF!</v>
      </c>
      <c r="VAC90" s="205" t="e">
        <f>#REF!</f>
        <v>#REF!</v>
      </c>
      <c r="VAD90" s="205" t="e">
        <f>#REF!</f>
        <v>#REF!</v>
      </c>
      <c r="VAE90" s="205" t="e">
        <f>#REF!</f>
        <v>#REF!</v>
      </c>
      <c r="VAF90" s="205" t="e">
        <f>#REF!</f>
        <v>#REF!</v>
      </c>
      <c r="VAG90" s="205" t="e">
        <f>#REF!</f>
        <v>#REF!</v>
      </c>
      <c r="VAH90" s="205" t="e">
        <f>#REF!</f>
        <v>#REF!</v>
      </c>
      <c r="VAI90" s="205" t="e">
        <f>#REF!</f>
        <v>#REF!</v>
      </c>
      <c r="VAJ90" s="205" t="e">
        <f>#REF!</f>
        <v>#REF!</v>
      </c>
      <c r="VAK90" s="205" t="e">
        <f>#REF!</f>
        <v>#REF!</v>
      </c>
      <c r="VAL90" s="205" t="e">
        <f>#REF!</f>
        <v>#REF!</v>
      </c>
      <c r="VAM90" s="205" t="e">
        <f>#REF!</f>
        <v>#REF!</v>
      </c>
      <c r="VAN90" s="205" t="e">
        <f>#REF!</f>
        <v>#REF!</v>
      </c>
      <c r="VAO90" s="205" t="e">
        <f>#REF!</f>
        <v>#REF!</v>
      </c>
      <c r="VAP90" s="205" t="e">
        <f>#REF!</f>
        <v>#REF!</v>
      </c>
      <c r="VAQ90" s="205" t="e">
        <f>#REF!</f>
        <v>#REF!</v>
      </c>
      <c r="VAR90" s="205" t="e">
        <f>#REF!</f>
        <v>#REF!</v>
      </c>
      <c r="VAS90" s="205" t="e">
        <f>#REF!</f>
        <v>#REF!</v>
      </c>
      <c r="VAT90" s="205" t="e">
        <f>#REF!</f>
        <v>#REF!</v>
      </c>
      <c r="VAU90" s="205" t="e">
        <f>#REF!</f>
        <v>#REF!</v>
      </c>
      <c r="VAV90" s="205" t="e">
        <f>#REF!</f>
        <v>#REF!</v>
      </c>
      <c r="VAW90" s="205" t="e">
        <f>#REF!</f>
        <v>#REF!</v>
      </c>
      <c r="VAX90" s="205" t="e">
        <f>#REF!</f>
        <v>#REF!</v>
      </c>
      <c r="VAY90" s="205" t="e">
        <f>#REF!</f>
        <v>#REF!</v>
      </c>
      <c r="VAZ90" s="205" t="e">
        <f>#REF!</f>
        <v>#REF!</v>
      </c>
      <c r="VBA90" s="205" t="e">
        <f>#REF!</f>
        <v>#REF!</v>
      </c>
      <c r="VBB90" s="205" t="e">
        <f>#REF!</f>
        <v>#REF!</v>
      </c>
      <c r="VBC90" s="205" t="e">
        <f>#REF!</f>
        <v>#REF!</v>
      </c>
      <c r="VBD90" s="205" t="e">
        <f>#REF!</f>
        <v>#REF!</v>
      </c>
      <c r="VBE90" s="205" t="e">
        <f>#REF!</f>
        <v>#REF!</v>
      </c>
      <c r="VBF90" s="205" t="e">
        <f>#REF!</f>
        <v>#REF!</v>
      </c>
      <c r="VBG90" s="205" t="e">
        <f>#REF!</f>
        <v>#REF!</v>
      </c>
      <c r="VBH90" s="205" t="e">
        <f>#REF!</f>
        <v>#REF!</v>
      </c>
      <c r="VBI90" s="205" t="e">
        <f>#REF!</f>
        <v>#REF!</v>
      </c>
      <c r="VBJ90" s="205" t="e">
        <f>#REF!</f>
        <v>#REF!</v>
      </c>
      <c r="VBK90" s="205" t="e">
        <f>#REF!</f>
        <v>#REF!</v>
      </c>
      <c r="VBL90" s="205" t="e">
        <f>#REF!</f>
        <v>#REF!</v>
      </c>
      <c r="VBM90" s="205" t="e">
        <f>#REF!</f>
        <v>#REF!</v>
      </c>
      <c r="VBN90" s="205" t="e">
        <f>#REF!</f>
        <v>#REF!</v>
      </c>
      <c r="VBO90" s="205" t="e">
        <f>#REF!</f>
        <v>#REF!</v>
      </c>
      <c r="VBP90" s="205" t="e">
        <f>#REF!</f>
        <v>#REF!</v>
      </c>
      <c r="VBQ90" s="205" t="e">
        <f>#REF!</f>
        <v>#REF!</v>
      </c>
      <c r="VBR90" s="205" t="e">
        <f>#REF!</f>
        <v>#REF!</v>
      </c>
      <c r="VBS90" s="205" t="e">
        <f>#REF!</f>
        <v>#REF!</v>
      </c>
      <c r="VBT90" s="205" t="e">
        <f>#REF!</f>
        <v>#REF!</v>
      </c>
      <c r="VBU90" s="205" t="e">
        <f>#REF!</f>
        <v>#REF!</v>
      </c>
      <c r="VBV90" s="205" t="e">
        <f>#REF!</f>
        <v>#REF!</v>
      </c>
      <c r="VBW90" s="205" t="e">
        <f>#REF!</f>
        <v>#REF!</v>
      </c>
      <c r="VBX90" s="205" t="e">
        <f>#REF!</f>
        <v>#REF!</v>
      </c>
      <c r="VBY90" s="205" t="e">
        <f>#REF!</f>
        <v>#REF!</v>
      </c>
      <c r="VBZ90" s="205" t="e">
        <f>#REF!</f>
        <v>#REF!</v>
      </c>
      <c r="VCA90" s="205" t="e">
        <f>#REF!</f>
        <v>#REF!</v>
      </c>
      <c r="VCB90" s="205" t="e">
        <f>#REF!</f>
        <v>#REF!</v>
      </c>
      <c r="VCC90" s="205" t="e">
        <f>#REF!</f>
        <v>#REF!</v>
      </c>
      <c r="VCD90" s="205" t="e">
        <f>#REF!</f>
        <v>#REF!</v>
      </c>
      <c r="VCE90" s="205" t="e">
        <f>#REF!</f>
        <v>#REF!</v>
      </c>
      <c r="VCF90" s="205" t="e">
        <f>#REF!</f>
        <v>#REF!</v>
      </c>
      <c r="VCG90" s="205" t="e">
        <f>#REF!</f>
        <v>#REF!</v>
      </c>
      <c r="VCH90" s="205" t="e">
        <f>#REF!</f>
        <v>#REF!</v>
      </c>
      <c r="VCI90" s="205" t="e">
        <f>#REF!</f>
        <v>#REF!</v>
      </c>
      <c r="VCJ90" s="205" t="e">
        <f>#REF!</f>
        <v>#REF!</v>
      </c>
      <c r="VCK90" s="205" t="e">
        <f>#REF!</f>
        <v>#REF!</v>
      </c>
      <c r="VCL90" s="205" t="e">
        <f>#REF!</f>
        <v>#REF!</v>
      </c>
      <c r="VCM90" s="205" t="e">
        <f>#REF!</f>
        <v>#REF!</v>
      </c>
      <c r="VCN90" s="205" t="e">
        <f>#REF!</f>
        <v>#REF!</v>
      </c>
      <c r="VCO90" s="205" t="e">
        <f>#REF!</f>
        <v>#REF!</v>
      </c>
      <c r="VCP90" s="205" t="e">
        <f>#REF!</f>
        <v>#REF!</v>
      </c>
      <c r="VCQ90" s="205" t="e">
        <f>#REF!</f>
        <v>#REF!</v>
      </c>
      <c r="VCR90" s="205" t="e">
        <f>#REF!</f>
        <v>#REF!</v>
      </c>
      <c r="VCS90" s="205" t="e">
        <f>#REF!</f>
        <v>#REF!</v>
      </c>
      <c r="VCT90" s="205" t="e">
        <f>#REF!</f>
        <v>#REF!</v>
      </c>
      <c r="VCU90" s="205" t="e">
        <f>#REF!</f>
        <v>#REF!</v>
      </c>
      <c r="VCV90" s="205" t="e">
        <f>#REF!</f>
        <v>#REF!</v>
      </c>
      <c r="VCW90" s="205" t="e">
        <f>#REF!</f>
        <v>#REF!</v>
      </c>
      <c r="VCX90" s="205" t="e">
        <f>#REF!</f>
        <v>#REF!</v>
      </c>
      <c r="VCY90" s="205" t="e">
        <f>#REF!</f>
        <v>#REF!</v>
      </c>
      <c r="VCZ90" s="205" t="e">
        <f>#REF!</f>
        <v>#REF!</v>
      </c>
      <c r="VDA90" s="205" t="e">
        <f>#REF!</f>
        <v>#REF!</v>
      </c>
      <c r="VDB90" s="205" t="e">
        <f>#REF!</f>
        <v>#REF!</v>
      </c>
      <c r="VDC90" s="205" t="e">
        <f>#REF!</f>
        <v>#REF!</v>
      </c>
      <c r="VDD90" s="205" t="e">
        <f>#REF!</f>
        <v>#REF!</v>
      </c>
      <c r="VDE90" s="205" t="e">
        <f>#REF!</f>
        <v>#REF!</v>
      </c>
      <c r="VDF90" s="205" t="e">
        <f>#REF!</f>
        <v>#REF!</v>
      </c>
      <c r="VDG90" s="205" t="e">
        <f>#REF!</f>
        <v>#REF!</v>
      </c>
      <c r="VDH90" s="205" t="e">
        <f>#REF!</f>
        <v>#REF!</v>
      </c>
      <c r="VDI90" s="205" t="e">
        <f>#REF!</f>
        <v>#REF!</v>
      </c>
      <c r="VDJ90" s="205" t="e">
        <f>#REF!</f>
        <v>#REF!</v>
      </c>
      <c r="VDK90" s="205" t="e">
        <f>#REF!</f>
        <v>#REF!</v>
      </c>
      <c r="VDL90" s="205" t="e">
        <f>#REF!</f>
        <v>#REF!</v>
      </c>
      <c r="VDM90" s="205" t="e">
        <f>#REF!</f>
        <v>#REF!</v>
      </c>
      <c r="VDN90" s="205" t="e">
        <f>#REF!</f>
        <v>#REF!</v>
      </c>
      <c r="VDO90" s="205" t="e">
        <f>#REF!</f>
        <v>#REF!</v>
      </c>
      <c r="VDP90" s="205" t="e">
        <f>#REF!</f>
        <v>#REF!</v>
      </c>
      <c r="VDQ90" s="205" t="e">
        <f>#REF!</f>
        <v>#REF!</v>
      </c>
      <c r="VDR90" s="205" t="e">
        <f>#REF!</f>
        <v>#REF!</v>
      </c>
      <c r="VDS90" s="205" t="e">
        <f>#REF!</f>
        <v>#REF!</v>
      </c>
      <c r="VDT90" s="205" t="e">
        <f>#REF!</f>
        <v>#REF!</v>
      </c>
      <c r="VDU90" s="205" t="e">
        <f>#REF!</f>
        <v>#REF!</v>
      </c>
      <c r="VDV90" s="205" t="e">
        <f>#REF!</f>
        <v>#REF!</v>
      </c>
      <c r="VDW90" s="205" t="e">
        <f>#REF!</f>
        <v>#REF!</v>
      </c>
      <c r="VDX90" s="205" t="e">
        <f>#REF!</f>
        <v>#REF!</v>
      </c>
      <c r="VDY90" s="205" t="e">
        <f>#REF!</f>
        <v>#REF!</v>
      </c>
      <c r="VDZ90" s="205" t="e">
        <f>#REF!</f>
        <v>#REF!</v>
      </c>
      <c r="VEA90" s="205" t="e">
        <f>#REF!</f>
        <v>#REF!</v>
      </c>
      <c r="VEB90" s="205" t="e">
        <f>#REF!</f>
        <v>#REF!</v>
      </c>
      <c r="VEC90" s="205" t="e">
        <f>#REF!</f>
        <v>#REF!</v>
      </c>
      <c r="VED90" s="205" t="e">
        <f>#REF!</f>
        <v>#REF!</v>
      </c>
      <c r="VEE90" s="205" t="e">
        <f>#REF!</f>
        <v>#REF!</v>
      </c>
      <c r="VEF90" s="205" t="e">
        <f>#REF!</f>
        <v>#REF!</v>
      </c>
      <c r="VEG90" s="205" t="e">
        <f>#REF!</f>
        <v>#REF!</v>
      </c>
      <c r="VEH90" s="205" t="e">
        <f>#REF!</f>
        <v>#REF!</v>
      </c>
      <c r="VEI90" s="205" t="e">
        <f>#REF!</f>
        <v>#REF!</v>
      </c>
      <c r="VEJ90" s="205" t="e">
        <f>#REF!</f>
        <v>#REF!</v>
      </c>
      <c r="VEK90" s="205" t="e">
        <f>#REF!</f>
        <v>#REF!</v>
      </c>
      <c r="VEL90" s="205" t="e">
        <f>#REF!</f>
        <v>#REF!</v>
      </c>
      <c r="VEM90" s="205" t="e">
        <f>#REF!</f>
        <v>#REF!</v>
      </c>
      <c r="VEN90" s="205" t="e">
        <f>#REF!</f>
        <v>#REF!</v>
      </c>
      <c r="VEO90" s="205" t="e">
        <f>#REF!</f>
        <v>#REF!</v>
      </c>
      <c r="VEP90" s="205" t="e">
        <f>#REF!</f>
        <v>#REF!</v>
      </c>
      <c r="VEQ90" s="205" t="e">
        <f>#REF!</f>
        <v>#REF!</v>
      </c>
      <c r="VER90" s="205" t="e">
        <f>#REF!</f>
        <v>#REF!</v>
      </c>
      <c r="VES90" s="205" t="e">
        <f>#REF!</f>
        <v>#REF!</v>
      </c>
      <c r="VET90" s="205" t="e">
        <f>#REF!</f>
        <v>#REF!</v>
      </c>
      <c r="VEU90" s="205" t="e">
        <f>#REF!</f>
        <v>#REF!</v>
      </c>
      <c r="VEV90" s="205" t="e">
        <f>#REF!</f>
        <v>#REF!</v>
      </c>
      <c r="VEW90" s="205" t="e">
        <f>#REF!</f>
        <v>#REF!</v>
      </c>
      <c r="VEX90" s="205" t="e">
        <f>#REF!</f>
        <v>#REF!</v>
      </c>
      <c r="VEY90" s="205" t="e">
        <f>#REF!</f>
        <v>#REF!</v>
      </c>
      <c r="VEZ90" s="205" t="e">
        <f>#REF!</f>
        <v>#REF!</v>
      </c>
      <c r="VFA90" s="205" t="e">
        <f>#REF!</f>
        <v>#REF!</v>
      </c>
      <c r="VFB90" s="205" t="e">
        <f>#REF!</f>
        <v>#REF!</v>
      </c>
      <c r="VFC90" s="205" t="e">
        <f>#REF!</f>
        <v>#REF!</v>
      </c>
      <c r="VFD90" s="205" t="e">
        <f>#REF!</f>
        <v>#REF!</v>
      </c>
      <c r="VFE90" s="205" t="e">
        <f>#REF!</f>
        <v>#REF!</v>
      </c>
      <c r="VFF90" s="205" t="e">
        <f>#REF!</f>
        <v>#REF!</v>
      </c>
      <c r="VFG90" s="205" t="e">
        <f>#REF!</f>
        <v>#REF!</v>
      </c>
      <c r="VFH90" s="205" t="e">
        <f>#REF!</f>
        <v>#REF!</v>
      </c>
      <c r="VFI90" s="205" t="e">
        <f>#REF!</f>
        <v>#REF!</v>
      </c>
      <c r="VFJ90" s="205" t="e">
        <f>#REF!</f>
        <v>#REF!</v>
      </c>
      <c r="VFK90" s="205" t="e">
        <f>#REF!</f>
        <v>#REF!</v>
      </c>
      <c r="VFL90" s="205" t="e">
        <f>#REF!</f>
        <v>#REF!</v>
      </c>
      <c r="VFM90" s="205" t="e">
        <f>#REF!</f>
        <v>#REF!</v>
      </c>
      <c r="VFN90" s="205" t="e">
        <f>#REF!</f>
        <v>#REF!</v>
      </c>
      <c r="VFO90" s="205" t="e">
        <f>#REF!</f>
        <v>#REF!</v>
      </c>
      <c r="VFP90" s="205" t="e">
        <f>#REF!</f>
        <v>#REF!</v>
      </c>
      <c r="VFQ90" s="205" t="e">
        <f>#REF!</f>
        <v>#REF!</v>
      </c>
      <c r="VFR90" s="205" t="e">
        <f>#REF!</f>
        <v>#REF!</v>
      </c>
      <c r="VFS90" s="205" t="e">
        <f>#REF!</f>
        <v>#REF!</v>
      </c>
      <c r="VFT90" s="205" t="e">
        <f>#REF!</f>
        <v>#REF!</v>
      </c>
      <c r="VFU90" s="205" t="e">
        <f>#REF!</f>
        <v>#REF!</v>
      </c>
      <c r="VFV90" s="205" t="e">
        <f>#REF!</f>
        <v>#REF!</v>
      </c>
      <c r="VFW90" s="205" t="e">
        <f>#REF!</f>
        <v>#REF!</v>
      </c>
      <c r="VFX90" s="205" t="e">
        <f>#REF!</f>
        <v>#REF!</v>
      </c>
      <c r="VFY90" s="205" t="e">
        <f>#REF!</f>
        <v>#REF!</v>
      </c>
      <c r="VFZ90" s="205" t="e">
        <f>#REF!</f>
        <v>#REF!</v>
      </c>
      <c r="VGA90" s="205" t="e">
        <f>#REF!</f>
        <v>#REF!</v>
      </c>
      <c r="VGB90" s="205" t="e">
        <f>#REF!</f>
        <v>#REF!</v>
      </c>
      <c r="VGC90" s="205" t="e">
        <f>#REF!</f>
        <v>#REF!</v>
      </c>
      <c r="VGD90" s="205" t="e">
        <f>#REF!</f>
        <v>#REF!</v>
      </c>
      <c r="VGE90" s="205" t="e">
        <f>#REF!</f>
        <v>#REF!</v>
      </c>
      <c r="VGF90" s="205" t="e">
        <f>#REF!</f>
        <v>#REF!</v>
      </c>
      <c r="VGG90" s="205" t="e">
        <f>#REF!</f>
        <v>#REF!</v>
      </c>
      <c r="VGH90" s="205" t="e">
        <f>#REF!</f>
        <v>#REF!</v>
      </c>
      <c r="VGI90" s="205" t="e">
        <f>#REF!</f>
        <v>#REF!</v>
      </c>
      <c r="VGJ90" s="205" t="e">
        <f>#REF!</f>
        <v>#REF!</v>
      </c>
      <c r="VGK90" s="205" t="e">
        <f>#REF!</f>
        <v>#REF!</v>
      </c>
      <c r="VGL90" s="205" t="e">
        <f>#REF!</f>
        <v>#REF!</v>
      </c>
      <c r="VGM90" s="205" t="e">
        <f>#REF!</f>
        <v>#REF!</v>
      </c>
      <c r="VGN90" s="205" t="e">
        <f>#REF!</f>
        <v>#REF!</v>
      </c>
      <c r="VGO90" s="205" t="e">
        <f>#REF!</f>
        <v>#REF!</v>
      </c>
      <c r="VGP90" s="205" t="e">
        <f>#REF!</f>
        <v>#REF!</v>
      </c>
      <c r="VGQ90" s="205" t="e">
        <f>#REF!</f>
        <v>#REF!</v>
      </c>
      <c r="VGR90" s="205" t="e">
        <f>#REF!</f>
        <v>#REF!</v>
      </c>
      <c r="VGS90" s="205" t="e">
        <f>#REF!</f>
        <v>#REF!</v>
      </c>
      <c r="VGT90" s="205" t="e">
        <f>#REF!</f>
        <v>#REF!</v>
      </c>
      <c r="VGU90" s="205" t="e">
        <f>#REF!</f>
        <v>#REF!</v>
      </c>
      <c r="VGV90" s="205" t="e">
        <f>#REF!</f>
        <v>#REF!</v>
      </c>
      <c r="VGW90" s="205" t="e">
        <f>#REF!</f>
        <v>#REF!</v>
      </c>
      <c r="VGX90" s="205" t="e">
        <f>#REF!</f>
        <v>#REF!</v>
      </c>
      <c r="VGY90" s="205" t="e">
        <f>#REF!</f>
        <v>#REF!</v>
      </c>
      <c r="VGZ90" s="205" t="e">
        <f>#REF!</f>
        <v>#REF!</v>
      </c>
      <c r="VHA90" s="205" t="e">
        <f>#REF!</f>
        <v>#REF!</v>
      </c>
      <c r="VHB90" s="205" t="e">
        <f>#REF!</f>
        <v>#REF!</v>
      </c>
      <c r="VHC90" s="205" t="e">
        <f>#REF!</f>
        <v>#REF!</v>
      </c>
      <c r="VHD90" s="205" t="e">
        <f>#REF!</f>
        <v>#REF!</v>
      </c>
      <c r="VHE90" s="205" t="e">
        <f>#REF!</f>
        <v>#REF!</v>
      </c>
      <c r="VHF90" s="205" t="e">
        <f>#REF!</f>
        <v>#REF!</v>
      </c>
      <c r="VHG90" s="205" t="e">
        <f>#REF!</f>
        <v>#REF!</v>
      </c>
      <c r="VHH90" s="205" t="e">
        <f>#REF!</f>
        <v>#REF!</v>
      </c>
      <c r="VHI90" s="205" t="e">
        <f>#REF!</f>
        <v>#REF!</v>
      </c>
      <c r="VHJ90" s="205" t="e">
        <f>#REF!</f>
        <v>#REF!</v>
      </c>
      <c r="VHK90" s="205" t="e">
        <f>#REF!</f>
        <v>#REF!</v>
      </c>
      <c r="VHL90" s="205" t="e">
        <f>#REF!</f>
        <v>#REF!</v>
      </c>
      <c r="VHM90" s="205" t="e">
        <f>#REF!</f>
        <v>#REF!</v>
      </c>
      <c r="VHN90" s="205" t="e">
        <f>#REF!</f>
        <v>#REF!</v>
      </c>
      <c r="VHO90" s="205" t="e">
        <f>#REF!</f>
        <v>#REF!</v>
      </c>
      <c r="VHP90" s="205" t="e">
        <f>#REF!</f>
        <v>#REF!</v>
      </c>
      <c r="VHQ90" s="205" t="e">
        <f>#REF!</f>
        <v>#REF!</v>
      </c>
      <c r="VHR90" s="205" t="e">
        <f>#REF!</f>
        <v>#REF!</v>
      </c>
      <c r="VHS90" s="205" t="e">
        <f>#REF!</f>
        <v>#REF!</v>
      </c>
      <c r="VHT90" s="205" t="e">
        <f>#REF!</f>
        <v>#REF!</v>
      </c>
      <c r="VHU90" s="205" t="e">
        <f>#REF!</f>
        <v>#REF!</v>
      </c>
      <c r="VHV90" s="205" t="e">
        <f>#REF!</f>
        <v>#REF!</v>
      </c>
      <c r="VHW90" s="205" t="e">
        <f>#REF!</f>
        <v>#REF!</v>
      </c>
      <c r="VHX90" s="205" t="e">
        <f>#REF!</f>
        <v>#REF!</v>
      </c>
      <c r="VHY90" s="205" t="e">
        <f>#REF!</f>
        <v>#REF!</v>
      </c>
      <c r="VHZ90" s="205" t="e">
        <f>#REF!</f>
        <v>#REF!</v>
      </c>
      <c r="VIA90" s="205" t="e">
        <f>#REF!</f>
        <v>#REF!</v>
      </c>
      <c r="VIB90" s="205" t="e">
        <f>#REF!</f>
        <v>#REF!</v>
      </c>
      <c r="VIC90" s="205" t="e">
        <f>#REF!</f>
        <v>#REF!</v>
      </c>
      <c r="VID90" s="205" t="e">
        <f>#REF!</f>
        <v>#REF!</v>
      </c>
      <c r="VIE90" s="205" t="e">
        <f>#REF!</f>
        <v>#REF!</v>
      </c>
      <c r="VIF90" s="205" t="e">
        <f>#REF!</f>
        <v>#REF!</v>
      </c>
      <c r="VIG90" s="205" t="e">
        <f>#REF!</f>
        <v>#REF!</v>
      </c>
      <c r="VIH90" s="205" t="e">
        <f>#REF!</f>
        <v>#REF!</v>
      </c>
      <c r="VII90" s="205" t="e">
        <f>#REF!</f>
        <v>#REF!</v>
      </c>
      <c r="VIJ90" s="205" t="e">
        <f>#REF!</f>
        <v>#REF!</v>
      </c>
      <c r="VIK90" s="205" t="e">
        <f>#REF!</f>
        <v>#REF!</v>
      </c>
      <c r="VIL90" s="205" t="e">
        <f>#REF!</f>
        <v>#REF!</v>
      </c>
      <c r="VIM90" s="205" t="e">
        <f>#REF!</f>
        <v>#REF!</v>
      </c>
      <c r="VIN90" s="205" t="e">
        <f>#REF!</f>
        <v>#REF!</v>
      </c>
      <c r="VIO90" s="205" t="e">
        <f>#REF!</f>
        <v>#REF!</v>
      </c>
      <c r="VIP90" s="205" t="e">
        <f>#REF!</f>
        <v>#REF!</v>
      </c>
      <c r="VIQ90" s="205" t="e">
        <f>#REF!</f>
        <v>#REF!</v>
      </c>
      <c r="VIR90" s="205" t="e">
        <f>#REF!</f>
        <v>#REF!</v>
      </c>
      <c r="VIS90" s="205" t="e">
        <f>#REF!</f>
        <v>#REF!</v>
      </c>
      <c r="VIT90" s="205" t="e">
        <f>#REF!</f>
        <v>#REF!</v>
      </c>
      <c r="VIU90" s="205" t="e">
        <f>#REF!</f>
        <v>#REF!</v>
      </c>
      <c r="VIV90" s="205" t="e">
        <f>#REF!</f>
        <v>#REF!</v>
      </c>
      <c r="VIW90" s="205" t="e">
        <f>#REF!</f>
        <v>#REF!</v>
      </c>
      <c r="VIX90" s="205" t="e">
        <f>#REF!</f>
        <v>#REF!</v>
      </c>
      <c r="VIY90" s="205" t="e">
        <f>#REF!</f>
        <v>#REF!</v>
      </c>
      <c r="VIZ90" s="205" t="e">
        <f>#REF!</f>
        <v>#REF!</v>
      </c>
      <c r="VJA90" s="205" t="e">
        <f>#REF!</f>
        <v>#REF!</v>
      </c>
      <c r="VJB90" s="205" t="e">
        <f>#REF!</f>
        <v>#REF!</v>
      </c>
      <c r="VJC90" s="205" t="e">
        <f>#REF!</f>
        <v>#REF!</v>
      </c>
      <c r="VJD90" s="205" t="e">
        <f>#REF!</f>
        <v>#REF!</v>
      </c>
      <c r="VJE90" s="205" t="e">
        <f>#REF!</f>
        <v>#REF!</v>
      </c>
      <c r="VJF90" s="205" t="e">
        <f>#REF!</f>
        <v>#REF!</v>
      </c>
      <c r="VJG90" s="205" t="e">
        <f>#REF!</f>
        <v>#REF!</v>
      </c>
      <c r="VJH90" s="205" t="e">
        <f>#REF!</f>
        <v>#REF!</v>
      </c>
      <c r="VJI90" s="205" t="e">
        <f>#REF!</f>
        <v>#REF!</v>
      </c>
      <c r="VJJ90" s="205" t="e">
        <f>#REF!</f>
        <v>#REF!</v>
      </c>
      <c r="VJK90" s="205" t="e">
        <f>#REF!</f>
        <v>#REF!</v>
      </c>
      <c r="VJL90" s="205" t="e">
        <f>#REF!</f>
        <v>#REF!</v>
      </c>
      <c r="VJM90" s="205" t="e">
        <f>#REF!</f>
        <v>#REF!</v>
      </c>
      <c r="VJN90" s="205" t="e">
        <f>#REF!</f>
        <v>#REF!</v>
      </c>
      <c r="VJO90" s="205" t="e">
        <f>#REF!</f>
        <v>#REF!</v>
      </c>
      <c r="VJP90" s="205" t="e">
        <f>#REF!</f>
        <v>#REF!</v>
      </c>
      <c r="VJQ90" s="205" t="e">
        <f>#REF!</f>
        <v>#REF!</v>
      </c>
      <c r="VJR90" s="205" t="e">
        <f>#REF!</f>
        <v>#REF!</v>
      </c>
      <c r="VJS90" s="205" t="e">
        <f>#REF!</f>
        <v>#REF!</v>
      </c>
      <c r="VJT90" s="205" t="e">
        <f>#REF!</f>
        <v>#REF!</v>
      </c>
      <c r="VJU90" s="205" t="e">
        <f>#REF!</f>
        <v>#REF!</v>
      </c>
      <c r="VJV90" s="205" t="e">
        <f>#REF!</f>
        <v>#REF!</v>
      </c>
      <c r="VJW90" s="205" t="e">
        <f>#REF!</f>
        <v>#REF!</v>
      </c>
      <c r="VJX90" s="205" t="e">
        <f>#REF!</f>
        <v>#REF!</v>
      </c>
      <c r="VJY90" s="205" t="e">
        <f>#REF!</f>
        <v>#REF!</v>
      </c>
      <c r="VJZ90" s="205" t="e">
        <f>#REF!</f>
        <v>#REF!</v>
      </c>
      <c r="VKA90" s="205" t="e">
        <f>#REF!</f>
        <v>#REF!</v>
      </c>
      <c r="VKB90" s="205" t="e">
        <f>#REF!</f>
        <v>#REF!</v>
      </c>
      <c r="VKC90" s="205" t="e">
        <f>#REF!</f>
        <v>#REF!</v>
      </c>
      <c r="VKD90" s="205" t="e">
        <f>#REF!</f>
        <v>#REF!</v>
      </c>
      <c r="VKE90" s="205" t="e">
        <f>#REF!</f>
        <v>#REF!</v>
      </c>
      <c r="VKF90" s="205" t="e">
        <f>#REF!</f>
        <v>#REF!</v>
      </c>
      <c r="VKG90" s="205" t="e">
        <f>#REF!</f>
        <v>#REF!</v>
      </c>
      <c r="VKH90" s="205" t="e">
        <f>#REF!</f>
        <v>#REF!</v>
      </c>
      <c r="VKI90" s="205" t="e">
        <f>#REF!</f>
        <v>#REF!</v>
      </c>
      <c r="VKJ90" s="205" t="e">
        <f>#REF!</f>
        <v>#REF!</v>
      </c>
      <c r="VKK90" s="205" t="e">
        <f>#REF!</f>
        <v>#REF!</v>
      </c>
      <c r="VKL90" s="205" t="e">
        <f>#REF!</f>
        <v>#REF!</v>
      </c>
      <c r="VKM90" s="205" t="e">
        <f>#REF!</f>
        <v>#REF!</v>
      </c>
      <c r="VKN90" s="205" t="e">
        <f>#REF!</f>
        <v>#REF!</v>
      </c>
      <c r="VKO90" s="205" t="e">
        <f>#REF!</f>
        <v>#REF!</v>
      </c>
      <c r="VKP90" s="205" t="e">
        <f>#REF!</f>
        <v>#REF!</v>
      </c>
      <c r="VKQ90" s="205" t="e">
        <f>#REF!</f>
        <v>#REF!</v>
      </c>
      <c r="VKR90" s="205" t="e">
        <f>#REF!</f>
        <v>#REF!</v>
      </c>
      <c r="VKS90" s="205" t="e">
        <f>#REF!</f>
        <v>#REF!</v>
      </c>
      <c r="VKT90" s="205" t="e">
        <f>#REF!</f>
        <v>#REF!</v>
      </c>
      <c r="VKU90" s="205" t="e">
        <f>#REF!</f>
        <v>#REF!</v>
      </c>
      <c r="VKV90" s="205" t="e">
        <f>#REF!</f>
        <v>#REF!</v>
      </c>
      <c r="VKW90" s="205" t="e">
        <f>#REF!</f>
        <v>#REF!</v>
      </c>
      <c r="VKX90" s="205" t="e">
        <f>#REF!</f>
        <v>#REF!</v>
      </c>
      <c r="VKY90" s="205" t="e">
        <f>#REF!</f>
        <v>#REF!</v>
      </c>
      <c r="VKZ90" s="205" t="e">
        <f>#REF!</f>
        <v>#REF!</v>
      </c>
      <c r="VLA90" s="205" t="e">
        <f>#REF!</f>
        <v>#REF!</v>
      </c>
      <c r="VLB90" s="205" t="e">
        <f>#REF!</f>
        <v>#REF!</v>
      </c>
      <c r="VLC90" s="205" t="e">
        <f>#REF!</f>
        <v>#REF!</v>
      </c>
      <c r="VLD90" s="205" t="e">
        <f>#REF!</f>
        <v>#REF!</v>
      </c>
      <c r="VLE90" s="205" t="e">
        <f>#REF!</f>
        <v>#REF!</v>
      </c>
      <c r="VLF90" s="205" t="e">
        <f>#REF!</f>
        <v>#REF!</v>
      </c>
      <c r="VLG90" s="205" t="e">
        <f>#REF!</f>
        <v>#REF!</v>
      </c>
      <c r="VLH90" s="205" t="e">
        <f>#REF!</f>
        <v>#REF!</v>
      </c>
      <c r="VLI90" s="205" t="e">
        <f>#REF!</f>
        <v>#REF!</v>
      </c>
      <c r="VLJ90" s="205" t="e">
        <f>#REF!</f>
        <v>#REF!</v>
      </c>
      <c r="VLK90" s="205" t="e">
        <f>#REF!</f>
        <v>#REF!</v>
      </c>
      <c r="VLL90" s="205" t="e">
        <f>#REF!</f>
        <v>#REF!</v>
      </c>
      <c r="VLM90" s="205" t="e">
        <f>#REF!</f>
        <v>#REF!</v>
      </c>
      <c r="VLN90" s="205" t="e">
        <f>#REF!</f>
        <v>#REF!</v>
      </c>
      <c r="VLO90" s="205" t="e">
        <f>#REF!</f>
        <v>#REF!</v>
      </c>
      <c r="VLP90" s="205" t="e">
        <f>#REF!</f>
        <v>#REF!</v>
      </c>
      <c r="VLQ90" s="205" t="e">
        <f>#REF!</f>
        <v>#REF!</v>
      </c>
      <c r="VLR90" s="205" t="e">
        <f>#REF!</f>
        <v>#REF!</v>
      </c>
      <c r="VLS90" s="205" t="e">
        <f>#REF!</f>
        <v>#REF!</v>
      </c>
      <c r="VLT90" s="205" t="e">
        <f>#REF!</f>
        <v>#REF!</v>
      </c>
      <c r="VLU90" s="205" t="e">
        <f>#REF!</f>
        <v>#REF!</v>
      </c>
      <c r="VLV90" s="205" t="e">
        <f>#REF!</f>
        <v>#REF!</v>
      </c>
      <c r="VLW90" s="205" t="e">
        <f>#REF!</f>
        <v>#REF!</v>
      </c>
      <c r="VLX90" s="205" t="e">
        <f>#REF!</f>
        <v>#REF!</v>
      </c>
      <c r="VLY90" s="205" t="e">
        <f>#REF!</f>
        <v>#REF!</v>
      </c>
      <c r="VLZ90" s="205" t="e">
        <f>#REF!</f>
        <v>#REF!</v>
      </c>
      <c r="VMA90" s="205" t="e">
        <f>#REF!</f>
        <v>#REF!</v>
      </c>
      <c r="VMB90" s="205" t="e">
        <f>#REF!</f>
        <v>#REF!</v>
      </c>
      <c r="VMC90" s="205" t="e">
        <f>#REF!</f>
        <v>#REF!</v>
      </c>
      <c r="VMD90" s="205" t="e">
        <f>#REF!</f>
        <v>#REF!</v>
      </c>
      <c r="VME90" s="205" t="e">
        <f>#REF!</f>
        <v>#REF!</v>
      </c>
      <c r="VMF90" s="205" t="e">
        <f>#REF!</f>
        <v>#REF!</v>
      </c>
      <c r="VMG90" s="205" t="e">
        <f>#REF!</f>
        <v>#REF!</v>
      </c>
      <c r="VMH90" s="205" t="e">
        <f>#REF!</f>
        <v>#REF!</v>
      </c>
      <c r="VMI90" s="205" t="e">
        <f>#REF!</f>
        <v>#REF!</v>
      </c>
      <c r="VMJ90" s="205" t="e">
        <f>#REF!</f>
        <v>#REF!</v>
      </c>
      <c r="VMK90" s="205" t="e">
        <f>#REF!</f>
        <v>#REF!</v>
      </c>
      <c r="VML90" s="205" t="e">
        <f>#REF!</f>
        <v>#REF!</v>
      </c>
      <c r="VMM90" s="205" t="e">
        <f>#REF!</f>
        <v>#REF!</v>
      </c>
      <c r="VMN90" s="205" t="e">
        <f>#REF!</f>
        <v>#REF!</v>
      </c>
      <c r="VMO90" s="205" t="e">
        <f>#REF!</f>
        <v>#REF!</v>
      </c>
      <c r="VMP90" s="205" t="e">
        <f>#REF!</f>
        <v>#REF!</v>
      </c>
      <c r="VMQ90" s="205" t="e">
        <f>#REF!</f>
        <v>#REF!</v>
      </c>
      <c r="VMR90" s="205" t="e">
        <f>#REF!</f>
        <v>#REF!</v>
      </c>
      <c r="VMS90" s="205" t="e">
        <f>#REF!</f>
        <v>#REF!</v>
      </c>
      <c r="VMT90" s="205" t="e">
        <f>#REF!</f>
        <v>#REF!</v>
      </c>
      <c r="VMU90" s="205" t="e">
        <f>#REF!</f>
        <v>#REF!</v>
      </c>
      <c r="VMV90" s="205" t="e">
        <f>#REF!</f>
        <v>#REF!</v>
      </c>
      <c r="VMW90" s="205" t="e">
        <f>#REF!</f>
        <v>#REF!</v>
      </c>
      <c r="VMX90" s="205" t="e">
        <f>#REF!</f>
        <v>#REF!</v>
      </c>
      <c r="VMY90" s="205" t="e">
        <f>#REF!</f>
        <v>#REF!</v>
      </c>
      <c r="VMZ90" s="205" t="e">
        <f>#REF!</f>
        <v>#REF!</v>
      </c>
      <c r="VNA90" s="205" t="e">
        <f>#REF!</f>
        <v>#REF!</v>
      </c>
      <c r="VNB90" s="205" t="e">
        <f>#REF!</f>
        <v>#REF!</v>
      </c>
      <c r="VNC90" s="205" t="e">
        <f>#REF!</f>
        <v>#REF!</v>
      </c>
      <c r="VND90" s="205" t="e">
        <f>#REF!</f>
        <v>#REF!</v>
      </c>
      <c r="VNE90" s="205" t="e">
        <f>#REF!</f>
        <v>#REF!</v>
      </c>
      <c r="VNF90" s="205" t="e">
        <f>#REF!</f>
        <v>#REF!</v>
      </c>
      <c r="VNG90" s="205" t="e">
        <f>#REF!</f>
        <v>#REF!</v>
      </c>
      <c r="VNH90" s="205" t="e">
        <f>#REF!</f>
        <v>#REF!</v>
      </c>
      <c r="VNI90" s="205" t="e">
        <f>#REF!</f>
        <v>#REF!</v>
      </c>
      <c r="VNJ90" s="205" t="e">
        <f>#REF!</f>
        <v>#REF!</v>
      </c>
      <c r="VNK90" s="205" t="e">
        <f>#REF!</f>
        <v>#REF!</v>
      </c>
      <c r="VNL90" s="205" t="e">
        <f>#REF!</f>
        <v>#REF!</v>
      </c>
      <c r="VNM90" s="205" t="e">
        <f>#REF!</f>
        <v>#REF!</v>
      </c>
      <c r="VNN90" s="205" t="e">
        <f>#REF!</f>
        <v>#REF!</v>
      </c>
      <c r="VNO90" s="205" t="e">
        <f>#REF!</f>
        <v>#REF!</v>
      </c>
      <c r="VNP90" s="205" t="e">
        <f>#REF!</f>
        <v>#REF!</v>
      </c>
      <c r="VNQ90" s="205" t="e">
        <f>#REF!</f>
        <v>#REF!</v>
      </c>
      <c r="VNR90" s="205" t="e">
        <f>#REF!</f>
        <v>#REF!</v>
      </c>
      <c r="VNS90" s="205" t="e">
        <f>#REF!</f>
        <v>#REF!</v>
      </c>
      <c r="VNT90" s="205" t="e">
        <f>#REF!</f>
        <v>#REF!</v>
      </c>
      <c r="VNU90" s="205" t="e">
        <f>#REF!</f>
        <v>#REF!</v>
      </c>
      <c r="VNV90" s="205" t="e">
        <f>#REF!</f>
        <v>#REF!</v>
      </c>
      <c r="VNW90" s="205" t="e">
        <f>#REF!</f>
        <v>#REF!</v>
      </c>
      <c r="VNX90" s="205" t="e">
        <f>#REF!</f>
        <v>#REF!</v>
      </c>
      <c r="VNY90" s="205" t="e">
        <f>#REF!</f>
        <v>#REF!</v>
      </c>
      <c r="VNZ90" s="205" t="e">
        <f>#REF!</f>
        <v>#REF!</v>
      </c>
      <c r="VOA90" s="205" t="e">
        <f>#REF!</f>
        <v>#REF!</v>
      </c>
      <c r="VOB90" s="205" t="e">
        <f>#REF!</f>
        <v>#REF!</v>
      </c>
      <c r="VOC90" s="205" t="e">
        <f>#REF!</f>
        <v>#REF!</v>
      </c>
      <c r="VOD90" s="205" t="e">
        <f>#REF!</f>
        <v>#REF!</v>
      </c>
      <c r="VOE90" s="205" t="e">
        <f>#REF!</f>
        <v>#REF!</v>
      </c>
      <c r="VOF90" s="205" t="e">
        <f>#REF!</f>
        <v>#REF!</v>
      </c>
      <c r="VOG90" s="205" t="e">
        <f>#REF!</f>
        <v>#REF!</v>
      </c>
      <c r="VOH90" s="205" t="e">
        <f>#REF!</f>
        <v>#REF!</v>
      </c>
      <c r="VOI90" s="205" t="e">
        <f>#REF!</f>
        <v>#REF!</v>
      </c>
      <c r="VOJ90" s="205" t="e">
        <f>#REF!</f>
        <v>#REF!</v>
      </c>
      <c r="VOK90" s="205" t="e">
        <f>#REF!</f>
        <v>#REF!</v>
      </c>
      <c r="VOL90" s="205" t="e">
        <f>#REF!</f>
        <v>#REF!</v>
      </c>
      <c r="VOM90" s="205" t="e">
        <f>#REF!</f>
        <v>#REF!</v>
      </c>
      <c r="VON90" s="205" t="e">
        <f>#REF!</f>
        <v>#REF!</v>
      </c>
      <c r="VOO90" s="205" t="e">
        <f>#REF!</f>
        <v>#REF!</v>
      </c>
      <c r="VOP90" s="205" t="e">
        <f>#REF!</f>
        <v>#REF!</v>
      </c>
      <c r="VOQ90" s="205" t="e">
        <f>#REF!</f>
        <v>#REF!</v>
      </c>
      <c r="VOR90" s="205" t="e">
        <f>#REF!</f>
        <v>#REF!</v>
      </c>
      <c r="VOS90" s="205" t="e">
        <f>#REF!</f>
        <v>#REF!</v>
      </c>
      <c r="VOT90" s="205" t="e">
        <f>#REF!</f>
        <v>#REF!</v>
      </c>
      <c r="VOU90" s="205" t="e">
        <f>#REF!</f>
        <v>#REF!</v>
      </c>
      <c r="VOV90" s="205" t="e">
        <f>#REF!</f>
        <v>#REF!</v>
      </c>
      <c r="VOW90" s="205" t="e">
        <f>#REF!</f>
        <v>#REF!</v>
      </c>
      <c r="VOX90" s="205" t="e">
        <f>#REF!</f>
        <v>#REF!</v>
      </c>
      <c r="VOY90" s="205" t="e">
        <f>#REF!</f>
        <v>#REF!</v>
      </c>
      <c r="VOZ90" s="205" t="e">
        <f>#REF!</f>
        <v>#REF!</v>
      </c>
      <c r="VPA90" s="205" t="e">
        <f>#REF!</f>
        <v>#REF!</v>
      </c>
      <c r="VPB90" s="205" t="e">
        <f>#REF!</f>
        <v>#REF!</v>
      </c>
      <c r="VPC90" s="205" t="e">
        <f>#REF!</f>
        <v>#REF!</v>
      </c>
      <c r="VPD90" s="205" t="e">
        <f>#REF!</f>
        <v>#REF!</v>
      </c>
      <c r="VPE90" s="205" t="e">
        <f>#REF!</f>
        <v>#REF!</v>
      </c>
      <c r="VPF90" s="205" t="e">
        <f>#REF!</f>
        <v>#REF!</v>
      </c>
      <c r="VPG90" s="205" t="e">
        <f>#REF!</f>
        <v>#REF!</v>
      </c>
      <c r="VPH90" s="205" t="e">
        <f>#REF!</f>
        <v>#REF!</v>
      </c>
      <c r="VPI90" s="205" t="e">
        <f>#REF!</f>
        <v>#REF!</v>
      </c>
      <c r="VPJ90" s="205" t="e">
        <f>#REF!</f>
        <v>#REF!</v>
      </c>
      <c r="VPK90" s="205" t="e">
        <f>#REF!</f>
        <v>#REF!</v>
      </c>
      <c r="VPL90" s="205" t="e">
        <f>#REF!</f>
        <v>#REF!</v>
      </c>
      <c r="VPM90" s="205" t="e">
        <f>#REF!</f>
        <v>#REF!</v>
      </c>
      <c r="VPN90" s="205" t="e">
        <f>#REF!</f>
        <v>#REF!</v>
      </c>
      <c r="VPO90" s="205" t="e">
        <f>#REF!</f>
        <v>#REF!</v>
      </c>
      <c r="VPP90" s="205" t="e">
        <f>#REF!</f>
        <v>#REF!</v>
      </c>
      <c r="VPQ90" s="205" t="e">
        <f>#REF!</f>
        <v>#REF!</v>
      </c>
      <c r="VPR90" s="205" t="e">
        <f>#REF!</f>
        <v>#REF!</v>
      </c>
      <c r="VPS90" s="205" t="e">
        <f>#REF!</f>
        <v>#REF!</v>
      </c>
      <c r="VPT90" s="205" t="e">
        <f>#REF!</f>
        <v>#REF!</v>
      </c>
      <c r="VPU90" s="205" t="e">
        <f>#REF!</f>
        <v>#REF!</v>
      </c>
      <c r="VPV90" s="205" t="e">
        <f>#REF!</f>
        <v>#REF!</v>
      </c>
      <c r="VPW90" s="205" t="e">
        <f>#REF!</f>
        <v>#REF!</v>
      </c>
      <c r="VPX90" s="205" t="e">
        <f>#REF!</f>
        <v>#REF!</v>
      </c>
      <c r="VPY90" s="205" t="e">
        <f>#REF!</f>
        <v>#REF!</v>
      </c>
      <c r="VPZ90" s="205" t="e">
        <f>#REF!</f>
        <v>#REF!</v>
      </c>
      <c r="VQA90" s="205" t="e">
        <f>#REF!</f>
        <v>#REF!</v>
      </c>
      <c r="VQB90" s="205" t="e">
        <f>#REF!</f>
        <v>#REF!</v>
      </c>
      <c r="VQC90" s="205" t="e">
        <f>#REF!</f>
        <v>#REF!</v>
      </c>
      <c r="VQD90" s="205" t="e">
        <f>#REF!</f>
        <v>#REF!</v>
      </c>
      <c r="VQE90" s="205" t="e">
        <f>#REF!</f>
        <v>#REF!</v>
      </c>
      <c r="VQF90" s="205" t="e">
        <f>#REF!</f>
        <v>#REF!</v>
      </c>
      <c r="VQG90" s="205" t="e">
        <f>#REF!</f>
        <v>#REF!</v>
      </c>
      <c r="VQH90" s="205" t="e">
        <f>#REF!</f>
        <v>#REF!</v>
      </c>
      <c r="VQI90" s="205" t="e">
        <f>#REF!</f>
        <v>#REF!</v>
      </c>
      <c r="VQJ90" s="205" t="e">
        <f>#REF!</f>
        <v>#REF!</v>
      </c>
      <c r="VQK90" s="205" t="e">
        <f>#REF!</f>
        <v>#REF!</v>
      </c>
      <c r="VQL90" s="205" t="e">
        <f>#REF!</f>
        <v>#REF!</v>
      </c>
      <c r="VQM90" s="205" t="e">
        <f>#REF!</f>
        <v>#REF!</v>
      </c>
      <c r="VQN90" s="205" t="e">
        <f>#REF!</f>
        <v>#REF!</v>
      </c>
      <c r="VQO90" s="205" t="e">
        <f>#REF!</f>
        <v>#REF!</v>
      </c>
      <c r="VQP90" s="205" t="e">
        <f>#REF!</f>
        <v>#REF!</v>
      </c>
      <c r="VQQ90" s="205" t="e">
        <f>#REF!</f>
        <v>#REF!</v>
      </c>
      <c r="VQR90" s="205" t="e">
        <f>#REF!</f>
        <v>#REF!</v>
      </c>
      <c r="VQS90" s="205" t="e">
        <f>#REF!</f>
        <v>#REF!</v>
      </c>
      <c r="VQT90" s="205" t="e">
        <f>#REF!</f>
        <v>#REF!</v>
      </c>
      <c r="VQU90" s="205" t="e">
        <f>#REF!</f>
        <v>#REF!</v>
      </c>
      <c r="VQV90" s="205" t="e">
        <f>#REF!</f>
        <v>#REF!</v>
      </c>
      <c r="VQW90" s="205" t="e">
        <f>#REF!</f>
        <v>#REF!</v>
      </c>
      <c r="VQX90" s="205" t="e">
        <f>#REF!</f>
        <v>#REF!</v>
      </c>
      <c r="VQY90" s="205" t="e">
        <f>#REF!</f>
        <v>#REF!</v>
      </c>
      <c r="VQZ90" s="205" t="e">
        <f>#REF!</f>
        <v>#REF!</v>
      </c>
      <c r="VRA90" s="205" t="e">
        <f>#REF!</f>
        <v>#REF!</v>
      </c>
      <c r="VRB90" s="205" t="e">
        <f>#REF!</f>
        <v>#REF!</v>
      </c>
      <c r="VRC90" s="205" t="e">
        <f>#REF!</f>
        <v>#REF!</v>
      </c>
      <c r="VRD90" s="205" t="e">
        <f>#REF!</f>
        <v>#REF!</v>
      </c>
      <c r="VRE90" s="205" t="e">
        <f>#REF!</f>
        <v>#REF!</v>
      </c>
      <c r="VRF90" s="205" t="e">
        <f>#REF!</f>
        <v>#REF!</v>
      </c>
      <c r="VRG90" s="205" t="e">
        <f>#REF!</f>
        <v>#REF!</v>
      </c>
      <c r="VRH90" s="205" t="e">
        <f>#REF!</f>
        <v>#REF!</v>
      </c>
      <c r="VRI90" s="205" t="e">
        <f>#REF!</f>
        <v>#REF!</v>
      </c>
      <c r="VRJ90" s="205" t="e">
        <f>#REF!</f>
        <v>#REF!</v>
      </c>
      <c r="VRK90" s="205" t="e">
        <f>#REF!</f>
        <v>#REF!</v>
      </c>
      <c r="VRL90" s="205" t="e">
        <f>#REF!</f>
        <v>#REF!</v>
      </c>
      <c r="VRM90" s="205" t="e">
        <f>#REF!</f>
        <v>#REF!</v>
      </c>
      <c r="VRN90" s="205" t="e">
        <f>#REF!</f>
        <v>#REF!</v>
      </c>
      <c r="VRO90" s="205" t="e">
        <f>#REF!</f>
        <v>#REF!</v>
      </c>
      <c r="VRP90" s="205" t="e">
        <f>#REF!</f>
        <v>#REF!</v>
      </c>
      <c r="VRQ90" s="205" t="e">
        <f>#REF!</f>
        <v>#REF!</v>
      </c>
      <c r="VRR90" s="205" t="e">
        <f>#REF!</f>
        <v>#REF!</v>
      </c>
      <c r="VRS90" s="205" t="e">
        <f>#REF!</f>
        <v>#REF!</v>
      </c>
      <c r="VRT90" s="205" t="e">
        <f>#REF!</f>
        <v>#REF!</v>
      </c>
      <c r="VRU90" s="205" t="e">
        <f>#REF!</f>
        <v>#REF!</v>
      </c>
      <c r="VRV90" s="205" t="e">
        <f>#REF!</f>
        <v>#REF!</v>
      </c>
      <c r="VRW90" s="205" t="e">
        <f>#REF!</f>
        <v>#REF!</v>
      </c>
      <c r="VRX90" s="205" t="e">
        <f>#REF!</f>
        <v>#REF!</v>
      </c>
      <c r="VRY90" s="205" t="e">
        <f>#REF!</f>
        <v>#REF!</v>
      </c>
      <c r="VRZ90" s="205" t="e">
        <f>#REF!</f>
        <v>#REF!</v>
      </c>
      <c r="VSA90" s="205" t="e">
        <f>#REF!</f>
        <v>#REF!</v>
      </c>
      <c r="VSB90" s="205" t="e">
        <f>#REF!</f>
        <v>#REF!</v>
      </c>
      <c r="VSC90" s="205" t="e">
        <f>#REF!</f>
        <v>#REF!</v>
      </c>
      <c r="VSD90" s="205" t="e">
        <f>#REF!</f>
        <v>#REF!</v>
      </c>
      <c r="VSE90" s="205" t="e">
        <f>#REF!</f>
        <v>#REF!</v>
      </c>
      <c r="VSF90" s="205" t="e">
        <f>#REF!</f>
        <v>#REF!</v>
      </c>
      <c r="VSG90" s="205" t="e">
        <f>#REF!</f>
        <v>#REF!</v>
      </c>
      <c r="VSH90" s="205" t="e">
        <f>#REF!</f>
        <v>#REF!</v>
      </c>
      <c r="VSI90" s="205" t="e">
        <f>#REF!</f>
        <v>#REF!</v>
      </c>
      <c r="VSJ90" s="205" t="e">
        <f>#REF!</f>
        <v>#REF!</v>
      </c>
      <c r="VSK90" s="205" t="e">
        <f>#REF!</f>
        <v>#REF!</v>
      </c>
      <c r="VSL90" s="205" t="e">
        <f>#REF!</f>
        <v>#REF!</v>
      </c>
      <c r="VSM90" s="205" t="e">
        <f>#REF!</f>
        <v>#REF!</v>
      </c>
      <c r="VSN90" s="205" t="e">
        <f>#REF!</f>
        <v>#REF!</v>
      </c>
      <c r="VSO90" s="205" t="e">
        <f>#REF!</f>
        <v>#REF!</v>
      </c>
      <c r="VSP90" s="205" t="e">
        <f>#REF!</f>
        <v>#REF!</v>
      </c>
      <c r="VSQ90" s="205" t="e">
        <f>#REF!</f>
        <v>#REF!</v>
      </c>
      <c r="VSR90" s="205" t="e">
        <f>#REF!</f>
        <v>#REF!</v>
      </c>
      <c r="VSS90" s="205" t="e">
        <f>#REF!</f>
        <v>#REF!</v>
      </c>
      <c r="VST90" s="205" t="e">
        <f>#REF!</f>
        <v>#REF!</v>
      </c>
      <c r="VSU90" s="205" t="e">
        <f>#REF!</f>
        <v>#REF!</v>
      </c>
      <c r="VSV90" s="205" t="e">
        <f>#REF!</f>
        <v>#REF!</v>
      </c>
      <c r="VSW90" s="205" t="e">
        <f>#REF!</f>
        <v>#REF!</v>
      </c>
      <c r="VSX90" s="205" t="e">
        <f>#REF!</f>
        <v>#REF!</v>
      </c>
      <c r="VSY90" s="205" t="e">
        <f>#REF!</f>
        <v>#REF!</v>
      </c>
      <c r="VSZ90" s="205" t="e">
        <f>#REF!</f>
        <v>#REF!</v>
      </c>
      <c r="VTA90" s="205" t="e">
        <f>#REF!</f>
        <v>#REF!</v>
      </c>
      <c r="VTB90" s="205" t="e">
        <f>#REF!</f>
        <v>#REF!</v>
      </c>
      <c r="VTC90" s="205" t="e">
        <f>#REF!</f>
        <v>#REF!</v>
      </c>
      <c r="VTD90" s="205" t="e">
        <f>#REF!</f>
        <v>#REF!</v>
      </c>
      <c r="VTE90" s="205" t="e">
        <f>#REF!</f>
        <v>#REF!</v>
      </c>
      <c r="VTF90" s="205" t="e">
        <f>#REF!</f>
        <v>#REF!</v>
      </c>
      <c r="VTG90" s="205" t="e">
        <f>#REF!</f>
        <v>#REF!</v>
      </c>
      <c r="VTH90" s="205" t="e">
        <f>#REF!</f>
        <v>#REF!</v>
      </c>
      <c r="VTI90" s="205" t="e">
        <f>#REF!</f>
        <v>#REF!</v>
      </c>
      <c r="VTJ90" s="205" t="e">
        <f>#REF!</f>
        <v>#REF!</v>
      </c>
      <c r="VTK90" s="205" t="e">
        <f>#REF!</f>
        <v>#REF!</v>
      </c>
      <c r="VTL90" s="205" t="e">
        <f>#REF!</f>
        <v>#REF!</v>
      </c>
      <c r="VTM90" s="205" t="e">
        <f>#REF!</f>
        <v>#REF!</v>
      </c>
      <c r="VTN90" s="205" t="e">
        <f>#REF!</f>
        <v>#REF!</v>
      </c>
      <c r="VTO90" s="205" t="e">
        <f>#REF!</f>
        <v>#REF!</v>
      </c>
      <c r="VTP90" s="205" t="e">
        <f>#REF!</f>
        <v>#REF!</v>
      </c>
      <c r="VTQ90" s="205" t="e">
        <f>#REF!</f>
        <v>#REF!</v>
      </c>
      <c r="VTR90" s="205" t="e">
        <f>#REF!</f>
        <v>#REF!</v>
      </c>
      <c r="VTS90" s="205" t="e">
        <f>#REF!</f>
        <v>#REF!</v>
      </c>
      <c r="VTT90" s="205" t="e">
        <f>#REF!</f>
        <v>#REF!</v>
      </c>
      <c r="VTU90" s="205" t="e">
        <f>#REF!</f>
        <v>#REF!</v>
      </c>
      <c r="VTV90" s="205" t="e">
        <f>#REF!</f>
        <v>#REF!</v>
      </c>
      <c r="VTW90" s="205" t="e">
        <f>#REF!</f>
        <v>#REF!</v>
      </c>
      <c r="VTX90" s="205" t="e">
        <f>#REF!</f>
        <v>#REF!</v>
      </c>
      <c r="VTY90" s="205" t="e">
        <f>#REF!</f>
        <v>#REF!</v>
      </c>
      <c r="VTZ90" s="205" t="e">
        <f>#REF!</f>
        <v>#REF!</v>
      </c>
      <c r="VUA90" s="205" t="e">
        <f>#REF!</f>
        <v>#REF!</v>
      </c>
      <c r="VUB90" s="205" t="e">
        <f>#REF!</f>
        <v>#REF!</v>
      </c>
      <c r="VUC90" s="205" t="e">
        <f>#REF!</f>
        <v>#REF!</v>
      </c>
      <c r="VUD90" s="205" t="e">
        <f>#REF!</f>
        <v>#REF!</v>
      </c>
      <c r="VUE90" s="205" t="e">
        <f>#REF!</f>
        <v>#REF!</v>
      </c>
      <c r="VUF90" s="205" t="e">
        <f>#REF!</f>
        <v>#REF!</v>
      </c>
      <c r="VUG90" s="205" t="e">
        <f>#REF!</f>
        <v>#REF!</v>
      </c>
      <c r="VUH90" s="205" t="e">
        <f>#REF!</f>
        <v>#REF!</v>
      </c>
      <c r="VUI90" s="205" t="e">
        <f>#REF!</f>
        <v>#REF!</v>
      </c>
      <c r="VUJ90" s="205" t="e">
        <f>#REF!</f>
        <v>#REF!</v>
      </c>
      <c r="VUK90" s="205" t="e">
        <f>#REF!</f>
        <v>#REF!</v>
      </c>
      <c r="VUL90" s="205" t="e">
        <f>#REF!</f>
        <v>#REF!</v>
      </c>
      <c r="VUM90" s="205" t="e">
        <f>#REF!</f>
        <v>#REF!</v>
      </c>
      <c r="VUN90" s="205" t="e">
        <f>#REF!</f>
        <v>#REF!</v>
      </c>
      <c r="VUO90" s="205" t="e">
        <f>#REF!</f>
        <v>#REF!</v>
      </c>
      <c r="VUP90" s="205" t="e">
        <f>#REF!</f>
        <v>#REF!</v>
      </c>
      <c r="VUQ90" s="205" t="e">
        <f>#REF!</f>
        <v>#REF!</v>
      </c>
      <c r="VUR90" s="205" t="e">
        <f>#REF!</f>
        <v>#REF!</v>
      </c>
      <c r="VUS90" s="205" t="e">
        <f>#REF!</f>
        <v>#REF!</v>
      </c>
      <c r="VUT90" s="205" t="e">
        <f>#REF!</f>
        <v>#REF!</v>
      </c>
      <c r="VUU90" s="205" t="e">
        <f>#REF!</f>
        <v>#REF!</v>
      </c>
      <c r="VUV90" s="205" t="e">
        <f>#REF!</f>
        <v>#REF!</v>
      </c>
      <c r="VUW90" s="205" t="e">
        <f>#REF!</f>
        <v>#REF!</v>
      </c>
      <c r="VUX90" s="205" t="e">
        <f>#REF!</f>
        <v>#REF!</v>
      </c>
      <c r="VUY90" s="205" t="e">
        <f>#REF!</f>
        <v>#REF!</v>
      </c>
      <c r="VUZ90" s="205" t="e">
        <f>#REF!</f>
        <v>#REF!</v>
      </c>
      <c r="VVA90" s="205" t="e">
        <f>#REF!</f>
        <v>#REF!</v>
      </c>
      <c r="VVB90" s="205" t="e">
        <f>#REF!</f>
        <v>#REF!</v>
      </c>
      <c r="VVC90" s="205" t="e">
        <f>#REF!</f>
        <v>#REF!</v>
      </c>
      <c r="VVD90" s="205" t="e">
        <f>#REF!</f>
        <v>#REF!</v>
      </c>
      <c r="VVE90" s="205" t="e">
        <f>#REF!</f>
        <v>#REF!</v>
      </c>
      <c r="VVF90" s="205" t="e">
        <f>#REF!</f>
        <v>#REF!</v>
      </c>
      <c r="VVG90" s="205" t="e">
        <f>#REF!</f>
        <v>#REF!</v>
      </c>
      <c r="VVH90" s="205" t="e">
        <f>#REF!</f>
        <v>#REF!</v>
      </c>
      <c r="VVI90" s="205" t="e">
        <f>#REF!</f>
        <v>#REF!</v>
      </c>
      <c r="VVJ90" s="205" t="e">
        <f>#REF!</f>
        <v>#REF!</v>
      </c>
      <c r="VVK90" s="205" t="e">
        <f>#REF!</f>
        <v>#REF!</v>
      </c>
      <c r="VVL90" s="205" t="e">
        <f>#REF!</f>
        <v>#REF!</v>
      </c>
      <c r="VVM90" s="205" t="e">
        <f>#REF!</f>
        <v>#REF!</v>
      </c>
      <c r="VVN90" s="205" t="e">
        <f>#REF!</f>
        <v>#REF!</v>
      </c>
      <c r="VVO90" s="205" t="e">
        <f>#REF!</f>
        <v>#REF!</v>
      </c>
      <c r="VVP90" s="205" t="e">
        <f>#REF!</f>
        <v>#REF!</v>
      </c>
      <c r="VVQ90" s="205" t="e">
        <f>#REF!</f>
        <v>#REF!</v>
      </c>
      <c r="VVR90" s="205" t="e">
        <f>#REF!</f>
        <v>#REF!</v>
      </c>
      <c r="VVS90" s="205" t="e">
        <f>#REF!</f>
        <v>#REF!</v>
      </c>
      <c r="VVT90" s="205" t="e">
        <f>#REF!</f>
        <v>#REF!</v>
      </c>
      <c r="VVU90" s="205" t="e">
        <f>#REF!</f>
        <v>#REF!</v>
      </c>
      <c r="VVV90" s="205" t="e">
        <f>#REF!</f>
        <v>#REF!</v>
      </c>
      <c r="VVW90" s="205" t="e">
        <f>#REF!</f>
        <v>#REF!</v>
      </c>
      <c r="VVX90" s="205" t="e">
        <f>#REF!</f>
        <v>#REF!</v>
      </c>
      <c r="VVY90" s="205" t="e">
        <f>#REF!</f>
        <v>#REF!</v>
      </c>
      <c r="VVZ90" s="205" t="e">
        <f>#REF!</f>
        <v>#REF!</v>
      </c>
      <c r="VWA90" s="205" t="e">
        <f>#REF!</f>
        <v>#REF!</v>
      </c>
      <c r="VWB90" s="205" t="e">
        <f>#REF!</f>
        <v>#REF!</v>
      </c>
      <c r="VWC90" s="205" t="e">
        <f>#REF!</f>
        <v>#REF!</v>
      </c>
      <c r="VWD90" s="205" t="e">
        <f>#REF!</f>
        <v>#REF!</v>
      </c>
      <c r="VWE90" s="205" t="e">
        <f>#REF!</f>
        <v>#REF!</v>
      </c>
      <c r="VWF90" s="205" t="e">
        <f>#REF!</f>
        <v>#REF!</v>
      </c>
      <c r="VWG90" s="205" t="e">
        <f>#REF!</f>
        <v>#REF!</v>
      </c>
      <c r="VWH90" s="205" t="e">
        <f>#REF!</f>
        <v>#REF!</v>
      </c>
      <c r="VWI90" s="205" t="e">
        <f>#REF!</f>
        <v>#REF!</v>
      </c>
      <c r="VWJ90" s="205" t="e">
        <f>#REF!</f>
        <v>#REF!</v>
      </c>
      <c r="VWK90" s="205" t="e">
        <f>#REF!</f>
        <v>#REF!</v>
      </c>
      <c r="VWL90" s="205" t="e">
        <f>#REF!</f>
        <v>#REF!</v>
      </c>
      <c r="VWM90" s="205" t="e">
        <f>#REF!</f>
        <v>#REF!</v>
      </c>
      <c r="VWN90" s="205" t="e">
        <f>#REF!</f>
        <v>#REF!</v>
      </c>
      <c r="VWO90" s="205" t="e">
        <f>#REF!</f>
        <v>#REF!</v>
      </c>
      <c r="VWP90" s="205" t="e">
        <f>#REF!</f>
        <v>#REF!</v>
      </c>
      <c r="VWQ90" s="205" t="e">
        <f>#REF!</f>
        <v>#REF!</v>
      </c>
      <c r="VWR90" s="205" t="e">
        <f>#REF!</f>
        <v>#REF!</v>
      </c>
      <c r="VWS90" s="205" t="e">
        <f>#REF!</f>
        <v>#REF!</v>
      </c>
      <c r="VWT90" s="205" t="e">
        <f>#REF!</f>
        <v>#REF!</v>
      </c>
      <c r="VWU90" s="205" t="e">
        <f>#REF!</f>
        <v>#REF!</v>
      </c>
      <c r="VWV90" s="205" t="e">
        <f>#REF!</f>
        <v>#REF!</v>
      </c>
      <c r="VWW90" s="205" t="e">
        <f>#REF!</f>
        <v>#REF!</v>
      </c>
      <c r="VWX90" s="205" t="e">
        <f>#REF!</f>
        <v>#REF!</v>
      </c>
      <c r="VWY90" s="205" t="e">
        <f>#REF!</f>
        <v>#REF!</v>
      </c>
      <c r="VWZ90" s="205" t="e">
        <f>#REF!</f>
        <v>#REF!</v>
      </c>
      <c r="VXA90" s="205" t="e">
        <f>#REF!</f>
        <v>#REF!</v>
      </c>
      <c r="VXB90" s="205" t="e">
        <f>#REF!</f>
        <v>#REF!</v>
      </c>
      <c r="VXC90" s="205" t="e">
        <f>#REF!</f>
        <v>#REF!</v>
      </c>
      <c r="VXD90" s="205" t="e">
        <f>#REF!</f>
        <v>#REF!</v>
      </c>
      <c r="VXE90" s="205" t="e">
        <f>#REF!</f>
        <v>#REF!</v>
      </c>
      <c r="VXF90" s="205" t="e">
        <f>#REF!</f>
        <v>#REF!</v>
      </c>
      <c r="VXG90" s="205" t="e">
        <f>#REF!</f>
        <v>#REF!</v>
      </c>
      <c r="VXH90" s="205" t="e">
        <f>#REF!</f>
        <v>#REF!</v>
      </c>
      <c r="VXI90" s="205" t="e">
        <f>#REF!</f>
        <v>#REF!</v>
      </c>
      <c r="VXJ90" s="205" t="e">
        <f>#REF!</f>
        <v>#REF!</v>
      </c>
      <c r="VXK90" s="205" t="e">
        <f>#REF!</f>
        <v>#REF!</v>
      </c>
      <c r="VXL90" s="205" t="e">
        <f>#REF!</f>
        <v>#REF!</v>
      </c>
      <c r="VXM90" s="205" t="e">
        <f>#REF!</f>
        <v>#REF!</v>
      </c>
      <c r="VXN90" s="205" t="e">
        <f>#REF!</f>
        <v>#REF!</v>
      </c>
      <c r="VXO90" s="205" t="e">
        <f>#REF!</f>
        <v>#REF!</v>
      </c>
      <c r="VXP90" s="205" t="e">
        <f>#REF!</f>
        <v>#REF!</v>
      </c>
      <c r="VXQ90" s="205" t="e">
        <f>#REF!</f>
        <v>#REF!</v>
      </c>
      <c r="VXR90" s="205" t="e">
        <f>#REF!</f>
        <v>#REF!</v>
      </c>
      <c r="VXS90" s="205" t="e">
        <f>#REF!</f>
        <v>#REF!</v>
      </c>
      <c r="VXT90" s="205" t="e">
        <f>#REF!</f>
        <v>#REF!</v>
      </c>
      <c r="VXU90" s="205" t="e">
        <f>#REF!</f>
        <v>#REF!</v>
      </c>
      <c r="VXV90" s="205" t="e">
        <f>#REF!</f>
        <v>#REF!</v>
      </c>
      <c r="VXW90" s="205" t="e">
        <f>#REF!</f>
        <v>#REF!</v>
      </c>
      <c r="VXX90" s="205" t="e">
        <f>#REF!</f>
        <v>#REF!</v>
      </c>
      <c r="VXY90" s="205" t="e">
        <f>#REF!</f>
        <v>#REF!</v>
      </c>
      <c r="VXZ90" s="205" t="e">
        <f>#REF!</f>
        <v>#REF!</v>
      </c>
      <c r="VYA90" s="205" t="e">
        <f>#REF!</f>
        <v>#REF!</v>
      </c>
      <c r="VYB90" s="205" t="e">
        <f>#REF!</f>
        <v>#REF!</v>
      </c>
      <c r="VYC90" s="205" t="e">
        <f>#REF!</f>
        <v>#REF!</v>
      </c>
      <c r="VYD90" s="205" t="e">
        <f>#REF!</f>
        <v>#REF!</v>
      </c>
      <c r="VYE90" s="205" t="e">
        <f>#REF!</f>
        <v>#REF!</v>
      </c>
      <c r="VYF90" s="205" t="e">
        <f>#REF!</f>
        <v>#REF!</v>
      </c>
      <c r="VYG90" s="205" t="e">
        <f>#REF!</f>
        <v>#REF!</v>
      </c>
      <c r="VYH90" s="205" t="e">
        <f>#REF!</f>
        <v>#REF!</v>
      </c>
      <c r="VYI90" s="205" t="e">
        <f>#REF!</f>
        <v>#REF!</v>
      </c>
      <c r="VYJ90" s="205" t="e">
        <f>#REF!</f>
        <v>#REF!</v>
      </c>
      <c r="VYK90" s="205" t="e">
        <f>#REF!</f>
        <v>#REF!</v>
      </c>
      <c r="VYL90" s="205" t="e">
        <f>#REF!</f>
        <v>#REF!</v>
      </c>
      <c r="VYM90" s="205" t="e">
        <f>#REF!</f>
        <v>#REF!</v>
      </c>
      <c r="VYN90" s="205" t="e">
        <f>#REF!</f>
        <v>#REF!</v>
      </c>
      <c r="VYO90" s="205" t="e">
        <f>#REF!</f>
        <v>#REF!</v>
      </c>
      <c r="VYP90" s="205" t="e">
        <f>#REF!</f>
        <v>#REF!</v>
      </c>
      <c r="VYQ90" s="205" t="e">
        <f>#REF!</f>
        <v>#REF!</v>
      </c>
      <c r="VYR90" s="205" t="e">
        <f>#REF!</f>
        <v>#REF!</v>
      </c>
      <c r="VYS90" s="205" t="e">
        <f>#REF!</f>
        <v>#REF!</v>
      </c>
      <c r="VYT90" s="205" t="e">
        <f>#REF!</f>
        <v>#REF!</v>
      </c>
      <c r="VYU90" s="205" t="e">
        <f>#REF!</f>
        <v>#REF!</v>
      </c>
      <c r="VYV90" s="205" t="e">
        <f>#REF!</f>
        <v>#REF!</v>
      </c>
      <c r="VYW90" s="205" t="e">
        <f>#REF!</f>
        <v>#REF!</v>
      </c>
      <c r="VYX90" s="205" t="e">
        <f>#REF!</f>
        <v>#REF!</v>
      </c>
      <c r="VYY90" s="205" t="e">
        <f>#REF!</f>
        <v>#REF!</v>
      </c>
      <c r="VYZ90" s="205" t="e">
        <f>#REF!</f>
        <v>#REF!</v>
      </c>
      <c r="VZA90" s="205" t="e">
        <f>#REF!</f>
        <v>#REF!</v>
      </c>
      <c r="VZB90" s="205" t="e">
        <f>#REF!</f>
        <v>#REF!</v>
      </c>
      <c r="VZC90" s="205" t="e">
        <f>#REF!</f>
        <v>#REF!</v>
      </c>
      <c r="VZD90" s="205" t="e">
        <f>#REF!</f>
        <v>#REF!</v>
      </c>
      <c r="VZE90" s="205" t="e">
        <f>#REF!</f>
        <v>#REF!</v>
      </c>
      <c r="VZF90" s="205" t="e">
        <f>#REF!</f>
        <v>#REF!</v>
      </c>
      <c r="VZG90" s="205" t="e">
        <f>#REF!</f>
        <v>#REF!</v>
      </c>
      <c r="VZH90" s="205" t="e">
        <f>#REF!</f>
        <v>#REF!</v>
      </c>
      <c r="VZI90" s="205" t="e">
        <f>#REF!</f>
        <v>#REF!</v>
      </c>
      <c r="VZJ90" s="205" t="e">
        <f>#REF!</f>
        <v>#REF!</v>
      </c>
      <c r="VZK90" s="205" t="e">
        <f>#REF!</f>
        <v>#REF!</v>
      </c>
      <c r="VZL90" s="205" t="e">
        <f>#REF!</f>
        <v>#REF!</v>
      </c>
      <c r="VZM90" s="205" t="e">
        <f>#REF!</f>
        <v>#REF!</v>
      </c>
      <c r="VZN90" s="205" t="e">
        <f>#REF!</f>
        <v>#REF!</v>
      </c>
      <c r="VZO90" s="205" t="e">
        <f>#REF!</f>
        <v>#REF!</v>
      </c>
      <c r="VZP90" s="205" t="e">
        <f>#REF!</f>
        <v>#REF!</v>
      </c>
      <c r="VZQ90" s="205" t="e">
        <f>#REF!</f>
        <v>#REF!</v>
      </c>
      <c r="VZR90" s="205" t="e">
        <f>#REF!</f>
        <v>#REF!</v>
      </c>
      <c r="VZS90" s="205" t="e">
        <f>#REF!</f>
        <v>#REF!</v>
      </c>
      <c r="VZT90" s="205" t="e">
        <f>#REF!</f>
        <v>#REF!</v>
      </c>
      <c r="VZU90" s="205" t="e">
        <f>#REF!</f>
        <v>#REF!</v>
      </c>
      <c r="VZV90" s="205" t="e">
        <f>#REF!</f>
        <v>#REF!</v>
      </c>
      <c r="VZW90" s="205" t="e">
        <f>#REF!</f>
        <v>#REF!</v>
      </c>
      <c r="VZX90" s="205" t="e">
        <f>#REF!</f>
        <v>#REF!</v>
      </c>
      <c r="VZY90" s="205" t="e">
        <f>#REF!</f>
        <v>#REF!</v>
      </c>
      <c r="VZZ90" s="205" t="e">
        <f>#REF!</f>
        <v>#REF!</v>
      </c>
      <c r="WAA90" s="205" t="e">
        <f>#REF!</f>
        <v>#REF!</v>
      </c>
      <c r="WAB90" s="205" t="e">
        <f>#REF!</f>
        <v>#REF!</v>
      </c>
      <c r="WAC90" s="205" t="e">
        <f>#REF!</f>
        <v>#REF!</v>
      </c>
      <c r="WAD90" s="205" t="e">
        <f>#REF!</f>
        <v>#REF!</v>
      </c>
      <c r="WAE90" s="205" t="e">
        <f>#REF!</f>
        <v>#REF!</v>
      </c>
      <c r="WAF90" s="205" t="e">
        <f>#REF!</f>
        <v>#REF!</v>
      </c>
      <c r="WAG90" s="205" t="e">
        <f>#REF!</f>
        <v>#REF!</v>
      </c>
      <c r="WAH90" s="205" t="e">
        <f>#REF!</f>
        <v>#REF!</v>
      </c>
      <c r="WAI90" s="205" t="e">
        <f>#REF!</f>
        <v>#REF!</v>
      </c>
      <c r="WAJ90" s="205" t="e">
        <f>#REF!</f>
        <v>#REF!</v>
      </c>
      <c r="WAK90" s="205" t="e">
        <f>#REF!</f>
        <v>#REF!</v>
      </c>
      <c r="WAL90" s="205" t="e">
        <f>#REF!</f>
        <v>#REF!</v>
      </c>
      <c r="WAM90" s="205" t="e">
        <f>#REF!</f>
        <v>#REF!</v>
      </c>
      <c r="WAN90" s="205" t="e">
        <f>#REF!</f>
        <v>#REF!</v>
      </c>
      <c r="WAO90" s="205" t="e">
        <f>#REF!</f>
        <v>#REF!</v>
      </c>
      <c r="WAP90" s="205" t="e">
        <f>#REF!</f>
        <v>#REF!</v>
      </c>
      <c r="WAQ90" s="205" t="e">
        <f>#REF!</f>
        <v>#REF!</v>
      </c>
      <c r="WAR90" s="205" t="e">
        <f>#REF!</f>
        <v>#REF!</v>
      </c>
      <c r="WAS90" s="205" t="e">
        <f>#REF!</f>
        <v>#REF!</v>
      </c>
      <c r="WAT90" s="205" t="e">
        <f>#REF!</f>
        <v>#REF!</v>
      </c>
      <c r="WAU90" s="205" t="e">
        <f>#REF!</f>
        <v>#REF!</v>
      </c>
      <c r="WAV90" s="205" t="e">
        <f>#REF!</f>
        <v>#REF!</v>
      </c>
      <c r="WAW90" s="205" t="e">
        <f>#REF!</f>
        <v>#REF!</v>
      </c>
      <c r="WAX90" s="205" t="e">
        <f>#REF!</f>
        <v>#REF!</v>
      </c>
      <c r="WAY90" s="205" t="e">
        <f>#REF!</f>
        <v>#REF!</v>
      </c>
      <c r="WAZ90" s="205" t="e">
        <f>#REF!</f>
        <v>#REF!</v>
      </c>
      <c r="WBA90" s="205" t="e">
        <f>#REF!</f>
        <v>#REF!</v>
      </c>
      <c r="WBB90" s="205" t="e">
        <f>#REF!</f>
        <v>#REF!</v>
      </c>
      <c r="WBC90" s="205" t="e">
        <f>#REF!</f>
        <v>#REF!</v>
      </c>
      <c r="WBD90" s="205" t="e">
        <f>#REF!</f>
        <v>#REF!</v>
      </c>
      <c r="WBE90" s="205" t="e">
        <f>#REF!</f>
        <v>#REF!</v>
      </c>
      <c r="WBF90" s="205" t="e">
        <f>#REF!</f>
        <v>#REF!</v>
      </c>
      <c r="WBG90" s="205" t="e">
        <f>#REF!</f>
        <v>#REF!</v>
      </c>
      <c r="WBH90" s="205" t="e">
        <f>#REF!</f>
        <v>#REF!</v>
      </c>
      <c r="WBI90" s="205" t="e">
        <f>#REF!</f>
        <v>#REF!</v>
      </c>
      <c r="WBJ90" s="205" t="e">
        <f>#REF!</f>
        <v>#REF!</v>
      </c>
      <c r="WBK90" s="205" t="e">
        <f>#REF!</f>
        <v>#REF!</v>
      </c>
      <c r="WBL90" s="205" t="e">
        <f>#REF!</f>
        <v>#REF!</v>
      </c>
      <c r="WBM90" s="205" t="e">
        <f>#REF!</f>
        <v>#REF!</v>
      </c>
      <c r="WBN90" s="205" t="e">
        <f>#REF!</f>
        <v>#REF!</v>
      </c>
      <c r="WBO90" s="205" t="e">
        <f>#REF!</f>
        <v>#REF!</v>
      </c>
      <c r="WBP90" s="205" t="e">
        <f>#REF!</f>
        <v>#REF!</v>
      </c>
      <c r="WBQ90" s="205" t="e">
        <f>#REF!</f>
        <v>#REF!</v>
      </c>
      <c r="WBR90" s="205" t="e">
        <f>#REF!</f>
        <v>#REF!</v>
      </c>
      <c r="WBS90" s="205" t="e">
        <f>#REF!</f>
        <v>#REF!</v>
      </c>
      <c r="WBT90" s="205" t="e">
        <f>#REF!</f>
        <v>#REF!</v>
      </c>
      <c r="WBU90" s="205" t="e">
        <f>#REF!</f>
        <v>#REF!</v>
      </c>
      <c r="WBV90" s="205" t="e">
        <f>#REF!</f>
        <v>#REF!</v>
      </c>
      <c r="WBW90" s="205" t="e">
        <f>#REF!</f>
        <v>#REF!</v>
      </c>
      <c r="WBX90" s="205" t="e">
        <f>#REF!</f>
        <v>#REF!</v>
      </c>
      <c r="WBY90" s="205" t="e">
        <f>#REF!</f>
        <v>#REF!</v>
      </c>
      <c r="WBZ90" s="205" t="e">
        <f>#REF!</f>
        <v>#REF!</v>
      </c>
      <c r="WCA90" s="205" t="e">
        <f>#REF!</f>
        <v>#REF!</v>
      </c>
      <c r="WCB90" s="205" t="e">
        <f>#REF!</f>
        <v>#REF!</v>
      </c>
      <c r="WCC90" s="205" t="e">
        <f>#REF!</f>
        <v>#REF!</v>
      </c>
      <c r="WCD90" s="205" t="e">
        <f>#REF!</f>
        <v>#REF!</v>
      </c>
      <c r="WCE90" s="205" t="e">
        <f>#REF!</f>
        <v>#REF!</v>
      </c>
      <c r="WCF90" s="205" t="e">
        <f>#REF!</f>
        <v>#REF!</v>
      </c>
      <c r="WCG90" s="205" t="e">
        <f>#REF!</f>
        <v>#REF!</v>
      </c>
      <c r="WCH90" s="205" t="e">
        <f>#REF!</f>
        <v>#REF!</v>
      </c>
      <c r="WCI90" s="205" t="e">
        <f>#REF!</f>
        <v>#REF!</v>
      </c>
      <c r="WCJ90" s="205" t="e">
        <f>#REF!</f>
        <v>#REF!</v>
      </c>
      <c r="WCK90" s="205" t="e">
        <f>#REF!</f>
        <v>#REF!</v>
      </c>
      <c r="WCL90" s="205" t="e">
        <f>#REF!</f>
        <v>#REF!</v>
      </c>
      <c r="WCM90" s="205" t="e">
        <f>#REF!</f>
        <v>#REF!</v>
      </c>
      <c r="WCN90" s="205" t="e">
        <f>#REF!</f>
        <v>#REF!</v>
      </c>
      <c r="WCO90" s="205" t="e">
        <f>#REF!</f>
        <v>#REF!</v>
      </c>
      <c r="WCP90" s="205" t="e">
        <f>#REF!</f>
        <v>#REF!</v>
      </c>
      <c r="WCQ90" s="205" t="e">
        <f>#REF!</f>
        <v>#REF!</v>
      </c>
      <c r="WCR90" s="205" t="e">
        <f>#REF!</f>
        <v>#REF!</v>
      </c>
      <c r="WCS90" s="205" t="e">
        <f>#REF!</f>
        <v>#REF!</v>
      </c>
      <c r="WCT90" s="205" t="e">
        <f>#REF!</f>
        <v>#REF!</v>
      </c>
      <c r="WCU90" s="205" t="e">
        <f>#REF!</f>
        <v>#REF!</v>
      </c>
      <c r="WCV90" s="205" t="e">
        <f>#REF!</f>
        <v>#REF!</v>
      </c>
      <c r="WCW90" s="205" t="e">
        <f>#REF!</f>
        <v>#REF!</v>
      </c>
      <c r="WCX90" s="205" t="e">
        <f>#REF!</f>
        <v>#REF!</v>
      </c>
      <c r="WCY90" s="205" t="e">
        <f>#REF!</f>
        <v>#REF!</v>
      </c>
      <c r="WCZ90" s="205" t="e">
        <f>#REF!</f>
        <v>#REF!</v>
      </c>
      <c r="WDA90" s="205" t="e">
        <f>#REF!</f>
        <v>#REF!</v>
      </c>
      <c r="WDB90" s="205" t="e">
        <f>#REF!</f>
        <v>#REF!</v>
      </c>
      <c r="WDC90" s="205" t="e">
        <f>#REF!</f>
        <v>#REF!</v>
      </c>
      <c r="WDD90" s="205" t="e">
        <f>#REF!</f>
        <v>#REF!</v>
      </c>
      <c r="WDE90" s="205" t="e">
        <f>#REF!</f>
        <v>#REF!</v>
      </c>
      <c r="WDF90" s="205" t="e">
        <f>#REF!</f>
        <v>#REF!</v>
      </c>
      <c r="WDG90" s="205" t="e">
        <f>#REF!</f>
        <v>#REF!</v>
      </c>
      <c r="WDH90" s="205" t="e">
        <f>#REF!</f>
        <v>#REF!</v>
      </c>
      <c r="WDI90" s="205" t="e">
        <f>#REF!</f>
        <v>#REF!</v>
      </c>
      <c r="WDJ90" s="205" t="e">
        <f>#REF!</f>
        <v>#REF!</v>
      </c>
      <c r="WDK90" s="205" t="e">
        <f>#REF!</f>
        <v>#REF!</v>
      </c>
      <c r="WDL90" s="205" t="e">
        <f>#REF!</f>
        <v>#REF!</v>
      </c>
      <c r="WDM90" s="205" t="e">
        <f>#REF!</f>
        <v>#REF!</v>
      </c>
      <c r="WDN90" s="205" t="e">
        <f>#REF!</f>
        <v>#REF!</v>
      </c>
      <c r="WDO90" s="205" t="e">
        <f>#REF!</f>
        <v>#REF!</v>
      </c>
      <c r="WDP90" s="205" t="e">
        <f>#REF!</f>
        <v>#REF!</v>
      </c>
      <c r="WDQ90" s="205" t="e">
        <f>#REF!</f>
        <v>#REF!</v>
      </c>
      <c r="WDR90" s="205" t="e">
        <f>#REF!</f>
        <v>#REF!</v>
      </c>
      <c r="WDS90" s="205" t="e">
        <f>#REF!</f>
        <v>#REF!</v>
      </c>
      <c r="WDT90" s="205" t="e">
        <f>#REF!</f>
        <v>#REF!</v>
      </c>
      <c r="WDU90" s="205" t="e">
        <f>#REF!</f>
        <v>#REF!</v>
      </c>
      <c r="WDV90" s="205" t="e">
        <f>#REF!</f>
        <v>#REF!</v>
      </c>
      <c r="WDW90" s="205" t="e">
        <f>#REF!</f>
        <v>#REF!</v>
      </c>
      <c r="WDX90" s="205" t="e">
        <f>#REF!</f>
        <v>#REF!</v>
      </c>
      <c r="WDY90" s="205" t="e">
        <f>#REF!</f>
        <v>#REF!</v>
      </c>
      <c r="WDZ90" s="205" t="e">
        <f>#REF!</f>
        <v>#REF!</v>
      </c>
      <c r="WEA90" s="205" t="e">
        <f>#REF!</f>
        <v>#REF!</v>
      </c>
      <c r="WEB90" s="205" t="e">
        <f>#REF!</f>
        <v>#REF!</v>
      </c>
      <c r="WEC90" s="205" t="e">
        <f>#REF!</f>
        <v>#REF!</v>
      </c>
      <c r="WED90" s="205" t="e">
        <f>#REF!</f>
        <v>#REF!</v>
      </c>
      <c r="WEE90" s="205" t="e">
        <f>#REF!</f>
        <v>#REF!</v>
      </c>
      <c r="WEF90" s="205" t="e">
        <f>#REF!</f>
        <v>#REF!</v>
      </c>
      <c r="WEG90" s="205" t="e">
        <f>#REF!</f>
        <v>#REF!</v>
      </c>
      <c r="WEH90" s="205" t="e">
        <f>#REF!</f>
        <v>#REF!</v>
      </c>
      <c r="WEI90" s="205" t="e">
        <f>#REF!</f>
        <v>#REF!</v>
      </c>
      <c r="WEJ90" s="205" t="e">
        <f>#REF!</f>
        <v>#REF!</v>
      </c>
      <c r="WEK90" s="205" t="e">
        <f>#REF!</f>
        <v>#REF!</v>
      </c>
      <c r="WEL90" s="205" t="e">
        <f>#REF!</f>
        <v>#REF!</v>
      </c>
      <c r="WEM90" s="205" t="e">
        <f>#REF!</f>
        <v>#REF!</v>
      </c>
      <c r="WEN90" s="205" t="e">
        <f>#REF!</f>
        <v>#REF!</v>
      </c>
      <c r="WEO90" s="205" t="e">
        <f>#REF!</f>
        <v>#REF!</v>
      </c>
      <c r="WEP90" s="205" t="e">
        <f>#REF!</f>
        <v>#REF!</v>
      </c>
      <c r="WEQ90" s="205" t="e">
        <f>#REF!</f>
        <v>#REF!</v>
      </c>
      <c r="WER90" s="205" t="e">
        <f>#REF!</f>
        <v>#REF!</v>
      </c>
      <c r="WES90" s="205" t="e">
        <f>#REF!</f>
        <v>#REF!</v>
      </c>
      <c r="WET90" s="205" t="e">
        <f>#REF!</f>
        <v>#REF!</v>
      </c>
      <c r="WEU90" s="205" t="e">
        <f>#REF!</f>
        <v>#REF!</v>
      </c>
      <c r="WEV90" s="205" t="e">
        <f>#REF!</f>
        <v>#REF!</v>
      </c>
      <c r="WEW90" s="205" t="e">
        <f>#REF!</f>
        <v>#REF!</v>
      </c>
      <c r="WEX90" s="205" t="e">
        <f>#REF!</f>
        <v>#REF!</v>
      </c>
      <c r="WEY90" s="205" t="e">
        <f>#REF!</f>
        <v>#REF!</v>
      </c>
      <c r="WEZ90" s="205" t="e">
        <f>#REF!</f>
        <v>#REF!</v>
      </c>
      <c r="WFA90" s="205" t="e">
        <f>#REF!</f>
        <v>#REF!</v>
      </c>
      <c r="WFB90" s="205" t="e">
        <f>#REF!</f>
        <v>#REF!</v>
      </c>
      <c r="WFC90" s="205" t="e">
        <f>#REF!</f>
        <v>#REF!</v>
      </c>
      <c r="WFD90" s="205" t="e">
        <f>#REF!</f>
        <v>#REF!</v>
      </c>
      <c r="WFE90" s="205" t="e">
        <f>#REF!</f>
        <v>#REF!</v>
      </c>
      <c r="WFF90" s="205" t="e">
        <f>#REF!</f>
        <v>#REF!</v>
      </c>
      <c r="WFG90" s="205" t="e">
        <f>#REF!</f>
        <v>#REF!</v>
      </c>
      <c r="WFH90" s="205" t="e">
        <f>#REF!</f>
        <v>#REF!</v>
      </c>
      <c r="WFI90" s="205" t="e">
        <f>#REF!</f>
        <v>#REF!</v>
      </c>
      <c r="WFJ90" s="205" t="e">
        <f>#REF!</f>
        <v>#REF!</v>
      </c>
      <c r="WFK90" s="205" t="e">
        <f>#REF!</f>
        <v>#REF!</v>
      </c>
      <c r="WFL90" s="205" t="e">
        <f>#REF!</f>
        <v>#REF!</v>
      </c>
      <c r="WFM90" s="205" t="e">
        <f>#REF!</f>
        <v>#REF!</v>
      </c>
      <c r="WFN90" s="205" t="e">
        <f>#REF!</f>
        <v>#REF!</v>
      </c>
      <c r="WFO90" s="205" t="e">
        <f>#REF!</f>
        <v>#REF!</v>
      </c>
      <c r="WFP90" s="205" t="e">
        <f>#REF!</f>
        <v>#REF!</v>
      </c>
      <c r="WFQ90" s="205" t="e">
        <f>#REF!</f>
        <v>#REF!</v>
      </c>
      <c r="WFR90" s="205" t="e">
        <f>#REF!</f>
        <v>#REF!</v>
      </c>
      <c r="WFS90" s="205" t="e">
        <f>#REF!</f>
        <v>#REF!</v>
      </c>
      <c r="WFT90" s="205" t="e">
        <f>#REF!</f>
        <v>#REF!</v>
      </c>
      <c r="WFU90" s="205" t="e">
        <f>#REF!</f>
        <v>#REF!</v>
      </c>
      <c r="WFV90" s="205" t="e">
        <f>#REF!</f>
        <v>#REF!</v>
      </c>
      <c r="WFW90" s="205" t="e">
        <f>#REF!</f>
        <v>#REF!</v>
      </c>
      <c r="WFX90" s="205" t="e">
        <f>#REF!</f>
        <v>#REF!</v>
      </c>
      <c r="WFY90" s="205" t="e">
        <f>#REF!</f>
        <v>#REF!</v>
      </c>
      <c r="WFZ90" s="205" t="e">
        <f>#REF!</f>
        <v>#REF!</v>
      </c>
      <c r="WGA90" s="205" t="e">
        <f>#REF!</f>
        <v>#REF!</v>
      </c>
      <c r="WGB90" s="205" t="e">
        <f>#REF!</f>
        <v>#REF!</v>
      </c>
      <c r="WGC90" s="205" t="e">
        <f>#REF!</f>
        <v>#REF!</v>
      </c>
      <c r="WGD90" s="205" t="e">
        <f>#REF!</f>
        <v>#REF!</v>
      </c>
      <c r="WGE90" s="205" t="e">
        <f>#REF!</f>
        <v>#REF!</v>
      </c>
      <c r="WGF90" s="205" t="e">
        <f>#REF!</f>
        <v>#REF!</v>
      </c>
      <c r="WGG90" s="205" t="e">
        <f>#REF!</f>
        <v>#REF!</v>
      </c>
      <c r="WGH90" s="205" t="e">
        <f>#REF!</f>
        <v>#REF!</v>
      </c>
      <c r="WGI90" s="205" t="e">
        <f>#REF!</f>
        <v>#REF!</v>
      </c>
      <c r="WGJ90" s="205" t="e">
        <f>#REF!</f>
        <v>#REF!</v>
      </c>
      <c r="WGK90" s="205" t="e">
        <f>#REF!</f>
        <v>#REF!</v>
      </c>
      <c r="WGL90" s="205" t="e">
        <f>#REF!</f>
        <v>#REF!</v>
      </c>
      <c r="WGM90" s="205" t="e">
        <f>#REF!</f>
        <v>#REF!</v>
      </c>
      <c r="WGN90" s="205" t="e">
        <f>#REF!</f>
        <v>#REF!</v>
      </c>
      <c r="WGO90" s="205" t="e">
        <f>#REF!</f>
        <v>#REF!</v>
      </c>
      <c r="WGP90" s="205" t="e">
        <f>#REF!</f>
        <v>#REF!</v>
      </c>
      <c r="WGQ90" s="205" t="e">
        <f>#REF!</f>
        <v>#REF!</v>
      </c>
      <c r="WGR90" s="205" t="e">
        <f>#REF!</f>
        <v>#REF!</v>
      </c>
      <c r="WGS90" s="205" t="e">
        <f>#REF!</f>
        <v>#REF!</v>
      </c>
      <c r="WGT90" s="205" t="e">
        <f>#REF!</f>
        <v>#REF!</v>
      </c>
      <c r="WGU90" s="205" t="e">
        <f>#REF!</f>
        <v>#REF!</v>
      </c>
      <c r="WGV90" s="205" t="e">
        <f>#REF!</f>
        <v>#REF!</v>
      </c>
      <c r="WGW90" s="205" t="e">
        <f>#REF!</f>
        <v>#REF!</v>
      </c>
      <c r="WGX90" s="205" t="e">
        <f>#REF!</f>
        <v>#REF!</v>
      </c>
      <c r="WGY90" s="205" t="e">
        <f>#REF!</f>
        <v>#REF!</v>
      </c>
      <c r="WGZ90" s="205" t="e">
        <f>#REF!</f>
        <v>#REF!</v>
      </c>
      <c r="WHA90" s="205" t="e">
        <f>#REF!</f>
        <v>#REF!</v>
      </c>
      <c r="WHB90" s="205" t="e">
        <f>#REF!</f>
        <v>#REF!</v>
      </c>
      <c r="WHC90" s="205" t="e">
        <f>#REF!</f>
        <v>#REF!</v>
      </c>
      <c r="WHD90" s="205" t="e">
        <f>#REF!</f>
        <v>#REF!</v>
      </c>
      <c r="WHE90" s="205" t="e">
        <f>#REF!</f>
        <v>#REF!</v>
      </c>
      <c r="WHF90" s="205" t="e">
        <f>#REF!</f>
        <v>#REF!</v>
      </c>
      <c r="WHG90" s="205" t="e">
        <f>#REF!</f>
        <v>#REF!</v>
      </c>
      <c r="WHH90" s="205" t="e">
        <f>#REF!</f>
        <v>#REF!</v>
      </c>
      <c r="WHI90" s="205" t="e">
        <f>#REF!</f>
        <v>#REF!</v>
      </c>
      <c r="WHJ90" s="205" t="e">
        <f>#REF!</f>
        <v>#REF!</v>
      </c>
      <c r="WHK90" s="205" t="e">
        <f>#REF!</f>
        <v>#REF!</v>
      </c>
      <c r="WHL90" s="205" t="e">
        <f>#REF!</f>
        <v>#REF!</v>
      </c>
      <c r="WHM90" s="205" t="e">
        <f>#REF!</f>
        <v>#REF!</v>
      </c>
      <c r="WHN90" s="205" t="e">
        <f>#REF!</f>
        <v>#REF!</v>
      </c>
      <c r="WHO90" s="205" t="e">
        <f>#REF!</f>
        <v>#REF!</v>
      </c>
      <c r="WHP90" s="205" t="e">
        <f>#REF!</f>
        <v>#REF!</v>
      </c>
      <c r="WHQ90" s="205" t="e">
        <f>#REF!</f>
        <v>#REF!</v>
      </c>
      <c r="WHR90" s="205" t="e">
        <f>#REF!</f>
        <v>#REF!</v>
      </c>
      <c r="WHS90" s="205" t="e">
        <f>#REF!</f>
        <v>#REF!</v>
      </c>
      <c r="WHT90" s="205" t="e">
        <f>#REF!</f>
        <v>#REF!</v>
      </c>
      <c r="WHU90" s="205" t="e">
        <f>#REF!</f>
        <v>#REF!</v>
      </c>
      <c r="WHV90" s="205" t="e">
        <f>#REF!</f>
        <v>#REF!</v>
      </c>
      <c r="WHW90" s="205" t="e">
        <f>#REF!</f>
        <v>#REF!</v>
      </c>
      <c r="WHX90" s="205" t="e">
        <f>#REF!</f>
        <v>#REF!</v>
      </c>
      <c r="WHY90" s="205" t="e">
        <f>#REF!</f>
        <v>#REF!</v>
      </c>
      <c r="WHZ90" s="205" t="e">
        <f>#REF!</f>
        <v>#REF!</v>
      </c>
      <c r="WIA90" s="205" t="e">
        <f>#REF!</f>
        <v>#REF!</v>
      </c>
      <c r="WIB90" s="205" t="e">
        <f>#REF!</f>
        <v>#REF!</v>
      </c>
      <c r="WIC90" s="205" t="e">
        <f>#REF!</f>
        <v>#REF!</v>
      </c>
      <c r="WID90" s="205" t="e">
        <f>#REF!</f>
        <v>#REF!</v>
      </c>
      <c r="WIE90" s="205" t="e">
        <f>#REF!</f>
        <v>#REF!</v>
      </c>
      <c r="WIF90" s="205" t="e">
        <f>#REF!</f>
        <v>#REF!</v>
      </c>
      <c r="WIG90" s="205" t="e">
        <f>#REF!</f>
        <v>#REF!</v>
      </c>
      <c r="WIH90" s="205" t="e">
        <f>#REF!</f>
        <v>#REF!</v>
      </c>
      <c r="WII90" s="205" t="e">
        <f>#REF!</f>
        <v>#REF!</v>
      </c>
      <c r="WIJ90" s="205" t="e">
        <f>#REF!</f>
        <v>#REF!</v>
      </c>
      <c r="WIK90" s="205" t="e">
        <f>#REF!</f>
        <v>#REF!</v>
      </c>
      <c r="WIL90" s="205" t="e">
        <f>#REF!</f>
        <v>#REF!</v>
      </c>
      <c r="WIM90" s="205" t="e">
        <f>#REF!</f>
        <v>#REF!</v>
      </c>
      <c r="WIN90" s="205" t="e">
        <f>#REF!</f>
        <v>#REF!</v>
      </c>
      <c r="WIO90" s="205" t="e">
        <f>#REF!</f>
        <v>#REF!</v>
      </c>
      <c r="WIP90" s="205" t="e">
        <f>#REF!</f>
        <v>#REF!</v>
      </c>
      <c r="WIQ90" s="205" t="e">
        <f>#REF!</f>
        <v>#REF!</v>
      </c>
      <c r="WIR90" s="205" t="e">
        <f>#REF!</f>
        <v>#REF!</v>
      </c>
      <c r="WIS90" s="205" t="e">
        <f>#REF!</f>
        <v>#REF!</v>
      </c>
      <c r="WIT90" s="205" t="e">
        <f>#REF!</f>
        <v>#REF!</v>
      </c>
      <c r="WIU90" s="205" t="e">
        <f>#REF!</f>
        <v>#REF!</v>
      </c>
      <c r="WIV90" s="205" t="e">
        <f>#REF!</f>
        <v>#REF!</v>
      </c>
      <c r="WIW90" s="205" t="e">
        <f>#REF!</f>
        <v>#REF!</v>
      </c>
      <c r="WIX90" s="205" t="e">
        <f>#REF!</f>
        <v>#REF!</v>
      </c>
      <c r="WIY90" s="205" t="e">
        <f>#REF!</f>
        <v>#REF!</v>
      </c>
      <c r="WIZ90" s="205" t="e">
        <f>#REF!</f>
        <v>#REF!</v>
      </c>
      <c r="WJA90" s="205" t="e">
        <f>#REF!</f>
        <v>#REF!</v>
      </c>
      <c r="WJB90" s="205" t="e">
        <f>#REF!</f>
        <v>#REF!</v>
      </c>
      <c r="WJC90" s="205" t="e">
        <f>#REF!</f>
        <v>#REF!</v>
      </c>
      <c r="WJD90" s="205" t="e">
        <f>#REF!</f>
        <v>#REF!</v>
      </c>
      <c r="WJE90" s="205" t="e">
        <f>#REF!</f>
        <v>#REF!</v>
      </c>
      <c r="WJF90" s="205" t="e">
        <f>#REF!</f>
        <v>#REF!</v>
      </c>
      <c r="WJG90" s="205" t="e">
        <f>#REF!</f>
        <v>#REF!</v>
      </c>
      <c r="WJH90" s="205" t="e">
        <f>#REF!</f>
        <v>#REF!</v>
      </c>
      <c r="WJI90" s="205" t="e">
        <f>#REF!</f>
        <v>#REF!</v>
      </c>
      <c r="WJJ90" s="205" t="e">
        <f>#REF!</f>
        <v>#REF!</v>
      </c>
      <c r="WJK90" s="205" t="e">
        <f>#REF!</f>
        <v>#REF!</v>
      </c>
      <c r="WJL90" s="205" t="e">
        <f>#REF!</f>
        <v>#REF!</v>
      </c>
      <c r="WJM90" s="205" t="e">
        <f>#REF!</f>
        <v>#REF!</v>
      </c>
      <c r="WJN90" s="205" t="e">
        <f>#REF!</f>
        <v>#REF!</v>
      </c>
      <c r="WJO90" s="205" t="e">
        <f>#REF!</f>
        <v>#REF!</v>
      </c>
      <c r="WJP90" s="205" t="e">
        <f>#REF!</f>
        <v>#REF!</v>
      </c>
      <c r="WJQ90" s="205" t="e">
        <f>#REF!</f>
        <v>#REF!</v>
      </c>
      <c r="WJR90" s="205" t="e">
        <f>#REF!</f>
        <v>#REF!</v>
      </c>
      <c r="WJS90" s="205" t="e">
        <f>#REF!</f>
        <v>#REF!</v>
      </c>
      <c r="WJT90" s="205" t="e">
        <f>#REF!</f>
        <v>#REF!</v>
      </c>
      <c r="WJU90" s="205" t="e">
        <f>#REF!</f>
        <v>#REF!</v>
      </c>
      <c r="WJV90" s="205" t="e">
        <f>#REF!</f>
        <v>#REF!</v>
      </c>
      <c r="WJW90" s="205" t="e">
        <f>#REF!</f>
        <v>#REF!</v>
      </c>
      <c r="WJX90" s="205" t="e">
        <f>#REF!</f>
        <v>#REF!</v>
      </c>
      <c r="WJY90" s="205" t="e">
        <f>#REF!</f>
        <v>#REF!</v>
      </c>
      <c r="WJZ90" s="205" t="e">
        <f>#REF!</f>
        <v>#REF!</v>
      </c>
      <c r="WKA90" s="205" t="e">
        <f>#REF!</f>
        <v>#REF!</v>
      </c>
      <c r="WKB90" s="205" t="e">
        <f>#REF!</f>
        <v>#REF!</v>
      </c>
      <c r="WKC90" s="205" t="e">
        <f>#REF!</f>
        <v>#REF!</v>
      </c>
      <c r="WKD90" s="205" t="e">
        <f>#REF!</f>
        <v>#REF!</v>
      </c>
      <c r="WKE90" s="205" t="e">
        <f>#REF!</f>
        <v>#REF!</v>
      </c>
      <c r="WKF90" s="205" t="e">
        <f>#REF!</f>
        <v>#REF!</v>
      </c>
      <c r="WKG90" s="205" t="e">
        <f>#REF!</f>
        <v>#REF!</v>
      </c>
      <c r="WKH90" s="205" t="e">
        <f>#REF!</f>
        <v>#REF!</v>
      </c>
      <c r="WKI90" s="205" t="e">
        <f>#REF!</f>
        <v>#REF!</v>
      </c>
      <c r="WKJ90" s="205" t="e">
        <f>#REF!</f>
        <v>#REF!</v>
      </c>
      <c r="WKK90" s="205" t="e">
        <f>#REF!</f>
        <v>#REF!</v>
      </c>
      <c r="WKL90" s="205" t="e">
        <f>#REF!</f>
        <v>#REF!</v>
      </c>
      <c r="WKM90" s="205" t="e">
        <f>#REF!</f>
        <v>#REF!</v>
      </c>
      <c r="WKN90" s="205" t="e">
        <f>#REF!</f>
        <v>#REF!</v>
      </c>
      <c r="WKO90" s="205" t="e">
        <f>#REF!</f>
        <v>#REF!</v>
      </c>
      <c r="WKP90" s="205" t="e">
        <f>#REF!</f>
        <v>#REF!</v>
      </c>
      <c r="WKQ90" s="205" t="e">
        <f>#REF!</f>
        <v>#REF!</v>
      </c>
      <c r="WKR90" s="205" t="e">
        <f>#REF!</f>
        <v>#REF!</v>
      </c>
      <c r="WKS90" s="205" t="e">
        <f>#REF!</f>
        <v>#REF!</v>
      </c>
      <c r="WKT90" s="205" t="e">
        <f>#REF!</f>
        <v>#REF!</v>
      </c>
      <c r="WKU90" s="205" t="e">
        <f>#REF!</f>
        <v>#REF!</v>
      </c>
      <c r="WKV90" s="205" t="e">
        <f>#REF!</f>
        <v>#REF!</v>
      </c>
      <c r="WKW90" s="205" t="e">
        <f>#REF!</f>
        <v>#REF!</v>
      </c>
      <c r="WKX90" s="205" t="e">
        <f>#REF!</f>
        <v>#REF!</v>
      </c>
      <c r="WKY90" s="205" t="e">
        <f>#REF!</f>
        <v>#REF!</v>
      </c>
      <c r="WKZ90" s="205" t="e">
        <f>#REF!</f>
        <v>#REF!</v>
      </c>
      <c r="WLA90" s="205" t="e">
        <f>#REF!</f>
        <v>#REF!</v>
      </c>
      <c r="WLB90" s="205" t="e">
        <f>#REF!</f>
        <v>#REF!</v>
      </c>
      <c r="WLC90" s="205" t="e">
        <f>#REF!</f>
        <v>#REF!</v>
      </c>
      <c r="WLD90" s="205" t="e">
        <f>#REF!</f>
        <v>#REF!</v>
      </c>
      <c r="WLE90" s="205" t="e">
        <f>#REF!</f>
        <v>#REF!</v>
      </c>
      <c r="WLF90" s="205" t="e">
        <f>#REF!</f>
        <v>#REF!</v>
      </c>
      <c r="WLG90" s="205" t="e">
        <f>#REF!</f>
        <v>#REF!</v>
      </c>
      <c r="WLH90" s="205" t="e">
        <f>#REF!</f>
        <v>#REF!</v>
      </c>
      <c r="WLI90" s="205" t="e">
        <f>#REF!</f>
        <v>#REF!</v>
      </c>
      <c r="WLJ90" s="205" t="e">
        <f>#REF!</f>
        <v>#REF!</v>
      </c>
      <c r="WLK90" s="205" t="e">
        <f>#REF!</f>
        <v>#REF!</v>
      </c>
      <c r="WLL90" s="205" t="e">
        <f>#REF!</f>
        <v>#REF!</v>
      </c>
      <c r="WLM90" s="205" t="e">
        <f>#REF!</f>
        <v>#REF!</v>
      </c>
      <c r="WLN90" s="205" t="e">
        <f>#REF!</f>
        <v>#REF!</v>
      </c>
      <c r="WLO90" s="205" t="e">
        <f>#REF!</f>
        <v>#REF!</v>
      </c>
      <c r="WLP90" s="205" t="e">
        <f>#REF!</f>
        <v>#REF!</v>
      </c>
      <c r="WLQ90" s="205" t="e">
        <f>#REF!</f>
        <v>#REF!</v>
      </c>
      <c r="WLR90" s="205" t="e">
        <f>#REF!</f>
        <v>#REF!</v>
      </c>
      <c r="WLS90" s="205" t="e">
        <f>#REF!</f>
        <v>#REF!</v>
      </c>
      <c r="WLT90" s="205" t="e">
        <f>#REF!</f>
        <v>#REF!</v>
      </c>
      <c r="WLU90" s="205" t="e">
        <f>#REF!</f>
        <v>#REF!</v>
      </c>
      <c r="WLV90" s="205" t="e">
        <f>#REF!</f>
        <v>#REF!</v>
      </c>
      <c r="WLW90" s="205" t="e">
        <f>#REF!</f>
        <v>#REF!</v>
      </c>
      <c r="WLX90" s="205" t="e">
        <f>#REF!</f>
        <v>#REF!</v>
      </c>
      <c r="WLY90" s="205" t="e">
        <f>#REF!</f>
        <v>#REF!</v>
      </c>
      <c r="WLZ90" s="205" t="e">
        <f>#REF!</f>
        <v>#REF!</v>
      </c>
      <c r="WMA90" s="205" t="e">
        <f>#REF!</f>
        <v>#REF!</v>
      </c>
      <c r="WMB90" s="205" t="e">
        <f>#REF!</f>
        <v>#REF!</v>
      </c>
      <c r="WMC90" s="205" t="e">
        <f>#REF!</f>
        <v>#REF!</v>
      </c>
      <c r="WMD90" s="205" t="e">
        <f>#REF!</f>
        <v>#REF!</v>
      </c>
      <c r="WME90" s="205" t="e">
        <f>#REF!</f>
        <v>#REF!</v>
      </c>
      <c r="WMF90" s="205" t="e">
        <f>#REF!</f>
        <v>#REF!</v>
      </c>
      <c r="WMG90" s="205" t="e">
        <f>#REF!</f>
        <v>#REF!</v>
      </c>
      <c r="WMH90" s="205" t="e">
        <f>#REF!</f>
        <v>#REF!</v>
      </c>
      <c r="WMI90" s="205" t="e">
        <f>#REF!</f>
        <v>#REF!</v>
      </c>
      <c r="WMJ90" s="205" t="e">
        <f>#REF!</f>
        <v>#REF!</v>
      </c>
      <c r="WMK90" s="205" t="e">
        <f>#REF!</f>
        <v>#REF!</v>
      </c>
      <c r="WML90" s="205" t="e">
        <f>#REF!</f>
        <v>#REF!</v>
      </c>
      <c r="WMM90" s="205" t="e">
        <f>#REF!</f>
        <v>#REF!</v>
      </c>
      <c r="WMN90" s="205" t="e">
        <f>#REF!</f>
        <v>#REF!</v>
      </c>
      <c r="WMO90" s="205" t="e">
        <f>#REF!</f>
        <v>#REF!</v>
      </c>
      <c r="WMP90" s="205" t="e">
        <f>#REF!</f>
        <v>#REF!</v>
      </c>
      <c r="WMQ90" s="205" t="e">
        <f>#REF!</f>
        <v>#REF!</v>
      </c>
      <c r="WMR90" s="205" t="e">
        <f>#REF!</f>
        <v>#REF!</v>
      </c>
      <c r="WMS90" s="205" t="e">
        <f>#REF!</f>
        <v>#REF!</v>
      </c>
      <c r="WMT90" s="205" t="e">
        <f>#REF!</f>
        <v>#REF!</v>
      </c>
      <c r="WMU90" s="205" t="e">
        <f>#REF!</f>
        <v>#REF!</v>
      </c>
      <c r="WMV90" s="205" t="e">
        <f>#REF!</f>
        <v>#REF!</v>
      </c>
      <c r="WMW90" s="205" t="e">
        <f>#REF!</f>
        <v>#REF!</v>
      </c>
      <c r="WMX90" s="205" t="e">
        <f>#REF!</f>
        <v>#REF!</v>
      </c>
      <c r="WMY90" s="205" t="e">
        <f>#REF!</f>
        <v>#REF!</v>
      </c>
      <c r="WMZ90" s="205" t="e">
        <f>#REF!</f>
        <v>#REF!</v>
      </c>
      <c r="WNA90" s="205" t="e">
        <f>#REF!</f>
        <v>#REF!</v>
      </c>
      <c r="WNB90" s="205" t="e">
        <f>#REF!</f>
        <v>#REF!</v>
      </c>
      <c r="WNC90" s="205" t="e">
        <f>#REF!</f>
        <v>#REF!</v>
      </c>
      <c r="WND90" s="205" t="e">
        <f>#REF!</f>
        <v>#REF!</v>
      </c>
      <c r="WNE90" s="205" t="e">
        <f>#REF!</f>
        <v>#REF!</v>
      </c>
      <c r="WNF90" s="205" t="e">
        <f>#REF!</f>
        <v>#REF!</v>
      </c>
      <c r="WNG90" s="205" t="e">
        <f>#REF!</f>
        <v>#REF!</v>
      </c>
      <c r="WNH90" s="205" t="e">
        <f>#REF!</f>
        <v>#REF!</v>
      </c>
      <c r="WNI90" s="205" t="e">
        <f>#REF!</f>
        <v>#REF!</v>
      </c>
      <c r="WNJ90" s="205" t="e">
        <f>#REF!</f>
        <v>#REF!</v>
      </c>
      <c r="WNK90" s="205" t="e">
        <f>#REF!</f>
        <v>#REF!</v>
      </c>
      <c r="WNL90" s="205" t="e">
        <f>#REF!</f>
        <v>#REF!</v>
      </c>
      <c r="WNM90" s="205" t="e">
        <f>#REF!</f>
        <v>#REF!</v>
      </c>
      <c r="WNN90" s="205" t="e">
        <f>#REF!</f>
        <v>#REF!</v>
      </c>
      <c r="WNO90" s="205" t="e">
        <f>#REF!</f>
        <v>#REF!</v>
      </c>
      <c r="WNP90" s="205" t="e">
        <f>#REF!</f>
        <v>#REF!</v>
      </c>
      <c r="WNQ90" s="205" t="e">
        <f>#REF!</f>
        <v>#REF!</v>
      </c>
      <c r="WNR90" s="205" t="e">
        <f>#REF!</f>
        <v>#REF!</v>
      </c>
      <c r="WNS90" s="205" t="e">
        <f>#REF!</f>
        <v>#REF!</v>
      </c>
      <c r="WNT90" s="205" t="e">
        <f>#REF!</f>
        <v>#REF!</v>
      </c>
      <c r="WNU90" s="205" t="e">
        <f>#REF!</f>
        <v>#REF!</v>
      </c>
      <c r="WNV90" s="205" t="e">
        <f>#REF!</f>
        <v>#REF!</v>
      </c>
      <c r="WNW90" s="205" t="e">
        <f>#REF!</f>
        <v>#REF!</v>
      </c>
      <c r="WNX90" s="205" t="e">
        <f>#REF!</f>
        <v>#REF!</v>
      </c>
      <c r="WNY90" s="205" t="e">
        <f>#REF!</f>
        <v>#REF!</v>
      </c>
      <c r="WNZ90" s="205" t="e">
        <f>#REF!</f>
        <v>#REF!</v>
      </c>
      <c r="WOA90" s="205" t="e">
        <f>#REF!</f>
        <v>#REF!</v>
      </c>
      <c r="WOB90" s="205" t="e">
        <f>#REF!</f>
        <v>#REF!</v>
      </c>
      <c r="WOC90" s="205" t="e">
        <f>#REF!</f>
        <v>#REF!</v>
      </c>
      <c r="WOD90" s="205" t="e">
        <f>#REF!</f>
        <v>#REF!</v>
      </c>
      <c r="WOE90" s="205" t="e">
        <f>#REF!</f>
        <v>#REF!</v>
      </c>
      <c r="WOF90" s="205" t="e">
        <f>#REF!</f>
        <v>#REF!</v>
      </c>
      <c r="WOG90" s="205" t="e">
        <f>#REF!</f>
        <v>#REF!</v>
      </c>
      <c r="WOH90" s="205" t="e">
        <f>#REF!</f>
        <v>#REF!</v>
      </c>
      <c r="WOI90" s="205" t="e">
        <f>#REF!</f>
        <v>#REF!</v>
      </c>
      <c r="WOJ90" s="205" t="e">
        <f>#REF!</f>
        <v>#REF!</v>
      </c>
      <c r="WOK90" s="205" t="e">
        <f>#REF!</f>
        <v>#REF!</v>
      </c>
      <c r="WOL90" s="205" t="e">
        <f>#REF!</f>
        <v>#REF!</v>
      </c>
      <c r="WOM90" s="205" t="e">
        <f>#REF!</f>
        <v>#REF!</v>
      </c>
      <c r="WON90" s="205" t="e">
        <f>#REF!</f>
        <v>#REF!</v>
      </c>
      <c r="WOO90" s="205" t="e">
        <f>#REF!</f>
        <v>#REF!</v>
      </c>
      <c r="WOP90" s="205" t="e">
        <f>#REF!</f>
        <v>#REF!</v>
      </c>
      <c r="WOQ90" s="205" t="e">
        <f>#REF!</f>
        <v>#REF!</v>
      </c>
      <c r="WOR90" s="205" t="e">
        <f>#REF!</f>
        <v>#REF!</v>
      </c>
      <c r="WOS90" s="205" t="e">
        <f>#REF!</f>
        <v>#REF!</v>
      </c>
      <c r="WOT90" s="205" t="e">
        <f>#REF!</f>
        <v>#REF!</v>
      </c>
      <c r="WOU90" s="205" t="e">
        <f>#REF!</f>
        <v>#REF!</v>
      </c>
      <c r="WOV90" s="205" t="e">
        <f>#REF!</f>
        <v>#REF!</v>
      </c>
      <c r="WOW90" s="205" t="e">
        <f>#REF!</f>
        <v>#REF!</v>
      </c>
      <c r="WOX90" s="205" t="e">
        <f>#REF!</f>
        <v>#REF!</v>
      </c>
      <c r="WOY90" s="205" t="e">
        <f>#REF!</f>
        <v>#REF!</v>
      </c>
      <c r="WOZ90" s="205" t="e">
        <f>#REF!</f>
        <v>#REF!</v>
      </c>
      <c r="WPA90" s="205" t="e">
        <f>#REF!</f>
        <v>#REF!</v>
      </c>
      <c r="WPB90" s="205" t="e">
        <f>#REF!</f>
        <v>#REF!</v>
      </c>
      <c r="WPC90" s="205" t="e">
        <f>#REF!</f>
        <v>#REF!</v>
      </c>
      <c r="WPD90" s="205" t="e">
        <f>#REF!</f>
        <v>#REF!</v>
      </c>
      <c r="WPE90" s="205" t="e">
        <f>#REF!</f>
        <v>#REF!</v>
      </c>
      <c r="WPF90" s="205" t="e">
        <f>#REF!</f>
        <v>#REF!</v>
      </c>
      <c r="WPG90" s="205" t="e">
        <f>#REF!</f>
        <v>#REF!</v>
      </c>
      <c r="WPH90" s="205" t="e">
        <f>#REF!</f>
        <v>#REF!</v>
      </c>
      <c r="WPI90" s="205" t="e">
        <f>#REF!</f>
        <v>#REF!</v>
      </c>
      <c r="WPJ90" s="205" t="e">
        <f>#REF!</f>
        <v>#REF!</v>
      </c>
      <c r="WPK90" s="205" t="e">
        <f>#REF!</f>
        <v>#REF!</v>
      </c>
      <c r="WPL90" s="205" t="e">
        <f>#REF!</f>
        <v>#REF!</v>
      </c>
      <c r="WPM90" s="205" t="e">
        <f>#REF!</f>
        <v>#REF!</v>
      </c>
      <c r="WPN90" s="205" t="e">
        <f>#REF!</f>
        <v>#REF!</v>
      </c>
      <c r="WPO90" s="205" t="e">
        <f>#REF!</f>
        <v>#REF!</v>
      </c>
      <c r="WPP90" s="205" t="e">
        <f>#REF!</f>
        <v>#REF!</v>
      </c>
      <c r="WPQ90" s="205" t="e">
        <f>#REF!</f>
        <v>#REF!</v>
      </c>
      <c r="WPR90" s="205" t="e">
        <f>#REF!</f>
        <v>#REF!</v>
      </c>
      <c r="WPS90" s="205" t="e">
        <f>#REF!</f>
        <v>#REF!</v>
      </c>
      <c r="WPT90" s="205" t="e">
        <f>#REF!</f>
        <v>#REF!</v>
      </c>
      <c r="WPU90" s="205" t="e">
        <f>#REF!</f>
        <v>#REF!</v>
      </c>
      <c r="WPV90" s="205" t="e">
        <f>#REF!</f>
        <v>#REF!</v>
      </c>
      <c r="WPW90" s="205" t="e">
        <f>#REF!</f>
        <v>#REF!</v>
      </c>
      <c r="WPX90" s="205" t="e">
        <f>#REF!</f>
        <v>#REF!</v>
      </c>
      <c r="WPY90" s="205" t="e">
        <f>#REF!</f>
        <v>#REF!</v>
      </c>
      <c r="WPZ90" s="205" t="e">
        <f>#REF!</f>
        <v>#REF!</v>
      </c>
      <c r="WQA90" s="205" t="e">
        <f>#REF!</f>
        <v>#REF!</v>
      </c>
      <c r="WQB90" s="205" t="e">
        <f>#REF!</f>
        <v>#REF!</v>
      </c>
      <c r="WQC90" s="205" t="e">
        <f>#REF!</f>
        <v>#REF!</v>
      </c>
      <c r="WQD90" s="205" t="e">
        <f>#REF!</f>
        <v>#REF!</v>
      </c>
      <c r="WQE90" s="205" t="e">
        <f>#REF!</f>
        <v>#REF!</v>
      </c>
      <c r="WQF90" s="205" t="e">
        <f>#REF!</f>
        <v>#REF!</v>
      </c>
      <c r="WQG90" s="205" t="e">
        <f>#REF!</f>
        <v>#REF!</v>
      </c>
      <c r="WQH90" s="205" t="e">
        <f>#REF!</f>
        <v>#REF!</v>
      </c>
      <c r="WQI90" s="205" t="e">
        <f>#REF!</f>
        <v>#REF!</v>
      </c>
      <c r="WQJ90" s="205" t="e">
        <f>#REF!</f>
        <v>#REF!</v>
      </c>
      <c r="WQK90" s="205" t="e">
        <f>#REF!</f>
        <v>#REF!</v>
      </c>
      <c r="WQL90" s="205" t="e">
        <f>#REF!</f>
        <v>#REF!</v>
      </c>
      <c r="WQM90" s="205" t="e">
        <f>#REF!</f>
        <v>#REF!</v>
      </c>
      <c r="WQN90" s="205" t="e">
        <f>#REF!</f>
        <v>#REF!</v>
      </c>
      <c r="WQO90" s="205" t="e">
        <f>#REF!</f>
        <v>#REF!</v>
      </c>
      <c r="WQP90" s="205" t="e">
        <f>#REF!</f>
        <v>#REF!</v>
      </c>
      <c r="WQQ90" s="205" t="e">
        <f>#REF!</f>
        <v>#REF!</v>
      </c>
      <c r="WQR90" s="205" t="e">
        <f>#REF!</f>
        <v>#REF!</v>
      </c>
      <c r="WQS90" s="205" t="e">
        <f>#REF!</f>
        <v>#REF!</v>
      </c>
      <c r="WQT90" s="205" t="e">
        <f>#REF!</f>
        <v>#REF!</v>
      </c>
      <c r="WQU90" s="205" t="e">
        <f>#REF!</f>
        <v>#REF!</v>
      </c>
      <c r="WQV90" s="205" t="e">
        <f>#REF!</f>
        <v>#REF!</v>
      </c>
      <c r="WQW90" s="205" t="e">
        <f>#REF!</f>
        <v>#REF!</v>
      </c>
      <c r="WQX90" s="205" t="e">
        <f>#REF!</f>
        <v>#REF!</v>
      </c>
      <c r="WQY90" s="205" t="e">
        <f>#REF!</f>
        <v>#REF!</v>
      </c>
      <c r="WQZ90" s="205" t="e">
        <f>#REF!</f>
        <v>#REF!</v>
      </c>
      <c r="WRA90" s="205" t="e">
        <f>#REF!</f>
        <v>#REF!</v>
      </c>
      <c r="WRB90" s="205" t="e">
        <f>#REF!</f>
        <v>#REF!</v>
      </c>
      <c r="WRC90" s="205" t="e">
        <f>#REF!</f>
        <v>#REF!</v>
      </c>
      <c r="WRD90" s="205" t="e">
        <f>#REF!</f>
        <v>#REF!</v>
      </c>
      <c r="WRE90" s="205" t="e">
        <f>#REF!</f>
        <v>#REF!</v>
      </c>
      <c r="WRF90" s="205" t="e">
        <f>#REF!</f>
        <v>#REF!</v>
      </c>
      <c r="WRG90" s="205" t="e">
        <f>#REF!</f>
        <v>#REF!</v>
      </c>
      <c r="WRH90" s="205" t="e">
        <f>#REF!</f>
        <v>#REF!</v>
      </c>
      <c r="WRI90" s="205" t="e">
        <f>#REF!</f>
        <v>#REF!</v>
      </c>
      <c r="WRJ90" s="205" t="e">
        <f>#REF!</f>
        <v>#REF!</v>
      </c>
      <c r="WRK90" s="205" t="e">
        <f>#REF!</f>
        <v>#REF!</v>
      </c>
      <c r="WRL90" s="205" t="e">
        <f>#REF!</f>
        <v>#REF!</v>
      </c>
      <c r="WRM90" s="205" t="e">
        <f>#REF!</f>
        <v>#REF!</v>
      </c>
      <c r="WRN90" s="205" t="e">
        <f>#REF!</f>
        <v>#REF!</v>
      </c>
      <c r="WRO90" s="205" t="e">
        <f>#REF!</f>
        <v>#REF!</v>
      </c>
      <c r="WRP90" s="205" t="e">
        <f>#REF!</f>
        <v>#REF!</v>
      </c>
      <c r="WRQ90" s="205" t="e">
        <f>#REF!</f>
        <v>#REF!</v>
      </c>
      <c r="WRR90" s="205" t="e">
        <f>#REF!</f>
        <v>#REF!</v>
      </c>
      <c r="WRS90" s="205" t="e">
        <f>#REF!</f>
        <v>#REF!</v>
      </c>
      <c r="WRT90" s="205" t="e">
        <f>#REF!</f>
        <v>#REF!</v>
      </c>
      <c r="WRU90" s="205" t="e">
        <f>#REF!</f>
        <v>#REF!</v>
      </c>
      <c r="WRV90" s="205" t="e">
        <f>#REF!</f>
        <v>#REF!</v>
      </c>
      <c r="WRW90" s="205" t="e">
        <f>#REF!</f>
        <v>#REF!</v>
      </c>
      <c r="WRX90" s="205" t="e">
        <f>#REF!</f>
        <v>#REF!</v>
      </c>
      <c r="WRY90" s="205" t="e">
        <f>#REF!</f>
        <v>#REF!</v>
      </c>
      <c r="WRZ90" s="205" t="e">
        <f>#REF!</f>
        <v>#REF!</v>
      </c>
      <c r="WSA90" s="205" t="e">
        <f>#REF!</f>
        <v>#REF!</v>
      </c>
      <c r="WSB90" s="205" t="e">
        <f>#REF!</f>
        <v>#REF!</v>
      </c>
      <c r="WSC90" s="205" t="e">
        <f>#REF!</f>
        <v>#REF!</v>
      </c>
      <c r="WSD90" s="205" t="e">
        <f>#REF!</f>
        <v>#REF!</v>
      </c>
      <c r="WSE90" s="205" t="e">
        <f>#REF!</f>
        <v>#REF!</v>
      </c>
      <c r="WSF90" s="205" t="e">
        <f>#REF!</f>
        <v>#REF!</v>
      </c>
      <c r="WSG90" s="205" t="e">
        <f>#REF!</f>
        <v>#REF!</v>
      </c>
      <c r="WSH90" s="205" t="e">
        <f>#REF!</f>
        <v>#REF!</v>
      </c>
      <c r="WSI90" s="205" t="e">
        <f>#REF!</f>
        <v>#REF!</v>
      </c>
      <c r="WSJ90" s="205" t="e">
        <f>#REF!</f>
        <v>#REF!</v>
      </c>
      <c r="WSK90" s="205" t="e">
        <f>#REF!</f>
        <v>#REF!</v>
      </c>
      <c r="WSL90" s="205" t="e">
        <f>#REF!</f>
        <v>#REF!</v>
      </c>
      <c r="WSM90" s="205" t="e">
        <f>#REF!</f>
        <v>#REF!</v>
      </c>
      <c r="WSN90" s="205" t="e">
        <f>#REF!</f>
        <v>#REF!</v>
      </c>
      <c r="WSO90" s="205" t="e">
        <f>#REF!</f>
        <v>#REF!</v>
      </c>
      <c r="WSP90" s="205" t="e">
        <f>#REF!</f>
        <v>#REF!</v>
      </c>
      <c r="WSQ90" s="205" t="e">
        <f>#REF!</f>
        <v>#REF!</v>
      </c>
      <c r="WSR90" s="205" t="e">
        <f>#REF!</f>
        <v>#REF!</v>
      </c>
      <c r="WSS90" s="205" t="e">
        <f>#REF!</f>
        <v>#REF!</v>
      </c>
      <c r="WST90" s="205" t="e">
        <f>#REF!</f>
        <v>#REF!</v>
      </c>
      <c r="WSU90" s="205" t="e">
        <f>#REF!</f>
        <v>#REF!</v>
      </c>
      <c r="WSV90" s="205" t="e">
        <f>#REF!</f>
        <v>#REF!</v>
      </c>
      <c r="WSW90" s="205" t="e">
        <f>#REF!</f>
        <v>#REF!</v>
      </c>
      <c r="WSX90" s="205" t="e">
        <f>#REF!</f>
        <v>#REF!</v>
      </c>
      <c r="WSY90" s="205" t="e">
        <f>#REF!</f>
        <v>#REF!</v>
      </c>
      <c r="WSZ90" s="205" t="e">
        <f>#REF!</f>
        <v>#REF!</v>
      </c>
      <c r="WTA90" s="205" t="e">
        <f>#REF!</f>
        <v>#REF!</v>
      </c>
      <c r="WTB90" s="205" t="e">
        <f>#REF!</f>
        <v>#REF!</v>
      </c>
      <c r="WTC90" s="205" t="e">
        <f>#REF!</f>
        <v>#REF!</v>
      </c>
      <c r="WTD90" s="205" t="e">
        <f>#REF!</f>
        <v>#REF!</v>
      </c>
      <c r="WTE90" s="205" t="e">
        <f>#REF!</f>
        <v>#REF!</v>
      </c>
      <c r="WTF90" s="205" t="e">
        <f>#REF!</f>
        <v>#REF!</v>
      </c>
      <c r="WTG90" s="205" t="e">
        <f>#REF!</f>
        <v>#REF!</v>
      </c>
      <c r="WTH90" s="205" t="e">
        <f>#REF!</f>
        <v>#REF!</v>
      </c>
      <c r="WTI90" s="205" t="e">
        <f>#REF!</f>
        <v>#REF!</v>
      </c>
      <c r="WTJ90" s="205" t="e">
        <f>#REF!</f>
        <v>#REF!</v>
      </c>
      <c r="WTK90" s="205" t="e">
        <f>#REF!</f>
        <v>#REF!</v>
      </c>
      <c r="WTL90" s="205" t="e">
        <f>#REF!</f>
        <v>#REF!</v>
      </c>
      <c r="WTM90" s="205" t="e">
        <f>#REF!</f>
        <v>#REF!</v>
      </c>
      <c r="WTN90" s="205" t="e">
        <f>#REF!</f>
        <v>#REF!</v>
      </c>
      <c r="WTO90" s="205" t="e">
        <f>#REF!</f>
        <v>#REF!</v>
      </c>
      <c r="WTP90" s="205" t="e">
        <f>#REF!</f>
        <v>#REF!</v>
      </c>
      <c r="WTQ90" s="205" t="e">
        <f>#REF!</f>
        <v>#REF!</v>
      </c>
      <c r="WTR90" s="205" t="e">
        <f>#REF!</f>
        <v>#REF!</v>
      </c>
      <c r="WTS90" s="205" t="e">
        <f>#REF!</f>
        <v>#REF!</v>
      </c>
      <c r="WTT90" s="205" t="e">
        <f>#REF!</f>
        <v>#REF!</v>
      </c>
      <c r="WTU90" s="205" t="e">
        <f>#REF!</f>
        <v>#REF!</v>
      </c>
      <c r="WTV90" s="205" t="e">
        <f>#REF!</f>
        <v>#REF!</v>
      </c>
      <c r="WTW90" s="205" t="e">
        <f>#REF!</f>
        <v>#REF!</v>
      </c>
      <c r="WTX90" s="205" t="e">
        <f>#REF!</f>
        <v>#REF!</v>
      </c>
      <c r="WTY90" s="205" t="e">
        <f>#REF!</f>
        <v>#REF!</v>
      </c>
      <c r="WTZ90" s="205" t="e">
        <f>#REF!</f>
        <v>#REF!</v>
      </c>
      <c r="WUA90" s="205" t="e">
        <f>#REF!</f>
        <v>#REF!</v>
      </c>
      <c r="WUB90" s="205" t="e">
        <f>#REF!</f>
        <v>#REF!</v>
      </c>
      <c r="WUC90" s="205" t="e">
        <f>#REF!</f>
        <v>#REF!</v>
      </c>
      <c r="WUD90" s="205" t="e">
        <f>#REF!</f>
        <v>#REF!</v>
      </c>
      <c r="WUE90" s="205" t="e">
        <f>#REF!</f>
        <v>#REF!</v>
      </c>
      <c r="WUF90" s="205" t="e">
        <f>#REF!</f>
        <v>#REF!</v>
      </c>
      <c r="WUG90" s="205" t="e">
        <f>#REF!</f>
        <v>#REF!</v>
      </c>
      <c r="WUH90" s="205" t="e">
        <f>#REF!</f>
        <v>#REF!</v>
      </c>
      <c r="WUI90" s="205" t="e">
        <f>#REF!</f>
        <v>#REF!</v>
      </c>
      <c r="WUJ90" s="205" t="e">
        <f>#REF!</f>
        <v>#REF!</v>
      </c>
      <c r="WUK90" s="205" t="e">
        <f>#REF!</f>
        <v>#REF!</v>
      </c>
      <c r="WUL90" s="205" t="e">
        <f>#REF!</f>
        <v>#REF!</v>
      </c>
      <c r="WUM90" s="205" t="e">
        <f>#REF!</f>
        <v>#REF!</v>
      </c>
      <c r="WUN90" s="205" t="e">
        <f>#REF!</f>
        <v>#REF!</v>
      </c>
      <c r="WUO90" s="205" t="e">
        <f>#REF!</f>
        <v>#REF!</v>
      </c>
      <c r="WUP90" s="205" t="e">
        <f>#REF!</f>
        <v>#REF!</v>
      </c>
      <c r="WUQ90" s="205" t="e">
        <f>#REF!</f>
        <v>#REF!</v>
      </c>
      <c r="WUR90" s="205" t="e">
        <f>#REF!</f>
        <v>#REF!</v>
      </c>
      <c r="WUS90" s="205" t="e">
        <f>#REF!</f>
        <v>#REF!</v>
      </c>
      <c r="WUT90" s="205" t="e">
        <f>#REF!</f>
        <v>#REF!</v>
      </c>
      <c r="WUU90" s="205" t="e">
        <f>#REF!</f>
        <v>#REF!</v>
      </c>
      <c r="WUV90" s="205" t="e">
        <f>#REF!</f>
        <v>#REF!</v>
      </c>
      <c r="WUW90" s="205" t="e">
        <f>#REF!</f>
        <v>#REF!</v>
      </c>
      <c r="WUX90" s="205" t="e">
        <f>#REF!</f>
        <v>#REF!</v>
      </c>
      <c r="WUY90" s="205" t="e">
        <f>#REF!</f>
        <v>#REF!</v>
      </c>
      <c r="WUZ90" s="205" t="e">
        <f>#REF!</f>
        <v>#REF!</v>
      </c>
      <c r="WVA90" s="205" t="e">
        <f>#REF!</f>
        <v>#REF!</v>
      </c>
      <c r="WVB90" s="205" t="e">
        <f>#REF!</f>
        <v>#REF!</v>
      </c>
      <c r="WVC90" s="205" t="e">
        <f>#REF!</f>
        <v>#REF!</v>
      </c>
      <c r="WVD90" s="205" t="e">
        <f>#REF!</f>
        <v>#REF!</v>
      </c>
      <c r="WVE90" s="205" t="e">
        <f>#REF!</f>
        <v>#REF!</v>
      </c>
      <c r="WVF90" s="205" t="e">
        <f>#REF!</f>
        <v>#REF!</v>
      </c>
      <c r="WVG90" s="205" t="e">
        <f>#REF!</f>
        <v>#REF!</v>
      </c>
      <c r="WVH90" s="205" t="e">
        <f>#REF!</f>
        <v>#REF!</v>
      </c>
      <c r="WVI90" s="205" t="e">
        <f>#REF!</f>
        <v>#REF!</v>
      </c>
      <c r="WVJ90" s="205" t="e">
        <f>#REF!</f>
        <v>#REF!</v>
      </c>
      <c r="WVK90" s="205" t="e">
        <f>#REF!</f>
        <v>#REF!</v>
      </c>
      <c r="WVL90" s="205" t="e">
        <f>#REF!</f>
        <v>#REF!</v>
      </c>
      <c r="WVM90" s="205" t="e">
        <f>#REF!</f>
        <v>#REF!</v>
      </c>
      <c r="WVN90" s="205" t="e">
        <f>#REF!</f>
        <v>#REF!</v>
      </c>
      <c r="WVO90" s="205" t="e">
        <f>#REF!</f>
        <v>#REF!</v>
      </c>
      <c r="WVP90" s="205" t="e">
        <f>#REF!</f>
        <v>#REF!</v>
      </c>
      <c r="WVQ90" s="205" t="e">
        <f>#REF!</f>
        <v>#REF!</v>
      </c>
      <c r="WVR90" s="205" t="e">
        <f>#REF!</f>
        <v>#REF!</v>
      </c>
      <c r="WVS90" s="205" t="e">
        <f>#REF!</f>
        <v>#REF!</v>
      </c>
      <c r="WVT90" s="205" t="e">
        <f>#REF!</f>
        <v>#REF!</v>
      </c>
      <c r="WVU90" s="205" t="e">
        <f>#REF!</f>
        <v>#REF!</v>
      </c>
      <c r="WVV90" s="205" t="e">
        <f>#REF!</f>
        <v>#REF!</v>
      </c>
      <c r="WVW90" s="205" t="e">
        <f>#REF!</f>
        <v>#REF!</v>
      </c>
      <c r="WVX90" s="205" t="e">
        <f>#REF!</f>
        <v>#REF!</v>
      </c>
      <c r="WVY90" s="205" t="e">
        <f>#REF!</f>
        <v>#REF!</v>
      </c>
      <c r="WVZ90" s="205" t="e">
        <f>#REF!</f>
        <v>#REF!</v>
      </c>
      <c r="WWA90" s="205" t="e">
        <f>#REF!</f>
        <v>#REF!</v>
      </c>
      <c r="WWB90" s="205" t="e">
        <f>#REF!</f>
        <v>#REF!</v>
      </c>
      <c r="WWC90" s="205" t="e">
        <f>#REF!</f>
        <v>#REF!</v>
      </c>
      <c r="WWD90" s="205" t="e">
        <f>#REF!</f>
        <v>#REF!</v>
      </c>
      <c r="WWE90" s="205" t="e">
        <f>#REF!</f>
        <v>#REF!</v>
      </c>
      <c r="WWF90" s="205" t="e">
        <f>#REF!</f>
        <v>#REF!</v>
      </c>
      <c r="WWG90" s="205" t="e">
        <f>#REF!</f>
        <v>#REF!</v>
      </c>
      <c r="WWH90" s="205" t="e">
        <f>#REF!</f>
        <v>#REF!</v>
      </c>
      <c r="WWI90" s="205" t="e">
        <f>#REF!</f>
        <v>#REF!</v>
      </c>
      <c r="WWJ90" s="205" t="e">
        <f>#REF!</f>
        <v>#REF!</v>
      </c>
      <c r="WWK90" s="205" t="e">
        <f>#REF!</f>
        <v>#REF!</v>
      </c>
      <c r="WWL90" s="205" t="e">
        <f>#REF!</f>
        <v>#REF!</v>
      </c>
      <c r="WWM90" s="205" t="e">
        <f>#REF!</f>
        <v>#REF!</v>
      </c>
      <c r="WWN90" s="205" t="e">
        <f>#REF!</f>
        <v>#REF!</v>
      </c>
      <c r="WWO90" s="205" t="e">
        <f>#REF!</f>
        <v>#REF!</v>
      </c>
      <c r="WWP90" s="205" t="e">
        <f>#REF!</f>
        <v>#REF!</v>
      </c>
      <c r="WWQ90" s="205" t="e">
        <f>#REF!</f>
        <v>#REF!</v>
      </c>
      <c r="WWR90" s="205" t="e">
        <f>#REF!</f>
        <v>#REF!</v>
      </c>
      <c r="WWS90" s="205" t="e">
        <f>#REF!</f>
        <v>#REF!</v>
      </c>
      <c r="WWT90" s="205" t="e">
        <f>#REF!</f>
        <v>#REF!</v>
      </c>
      <c r="WWU90" s="205" t="e">
        <f>#REF!</f>
        <v>#REF!</v>
      </c>
      <c r="WWV90" s="205" t="e">
        <f>#REF!</f>
        <v>#REF!</v>
      </c>
      <c r="WWW90" s="205" t="e">
        <f>#REF!</f>
        <v>#REF!</v>
      </c>
      <c r="WWX90" s="205" t="e">
        <f>#REF!</f>
        <v>#REF!</v>
      </c>
      <c r="WWY90" s="205" t="e">
        <f>#REF!</f>
        <v>#REF!</v>
      </c>
      <c r="WWZ90" s="205" t="e">
        <f>#REF!</f>
        <v>#REF!</v>
      </c>
      <c r="WXA90" s="205" t="e">
        <f>#REF!</f>
        <v>#REF!</v>
      </c>
      <c r="WXB90" s="205" t="e">
        <f>#REF!</f>
        <v>#REF!</v>
      </c>
      <c r="WXC90" s="205" t="e">
        <f>#REF!</f>
        <v>#REF!</v>
      </c>
      <c r="WXD90" s="205" t="e">
        <f>#REF!</f>
        <v>#REF!</v>
      </c>
      <c r="WXE90" s="205" t="e">
        <f>#REF!</f>
        <v>#REF!</v>
      </c>
      <c r="WXF90" s="205" t="e">
        <f>#REF!</f>
        <v>#REF!</v>
      </c>
      <c r="WXG90" s="205" t="e">
        <f>#REF!</f>
        <v>#REF!</v>
      </c>
      <c r="WXH90" s="205" t="e">
        <f>#REF!</f>
        <v>#REF!</v>
      </c>
      <c r="WXI90" s="205" t="e">
        <f>#REF!</f>
        <v>#REF!</v>
      </c>
      <c r="WXJ90" s="205" t="e">
        <f>#REF!</f>
        <v>#REF!</v>
      </c>
      <c r="WXK90" s="205" t="e">
        <f>#REF!</f>
        <v>#REF!</v>
      </c>
      <c r="WXL90" s="205" t="e">
        <f>#REF!</f>
        <v>#REF!</v>
      </c>
      <c r="WXM90" s="205" t="e">
        <f>#REF!</f>
        <v>#REF!</v>
      </c>
      <c r="WXN90" s="205" t="e">
        <f>#REF!</f>
        <v>#REF!</v>
      </c>
      <c r="WXO90" s="205" t="e">
        <f>#REF!</f>
        <v>#REF!</v>
      </c>
      <c r="WXP90" s="205" t="e">
        <f>#REF!</f>
        <v>#REF!</v>
      </c>
      <c r="WXQ90" s="205" t="e">
        <f>#REF!</f>
        <v>#REF!</v>
      </c>
      <c r="WXR90" s="205" t="e">
        <f>#REF!</f>
        <v>#REF!</v>
      </c>
      <c r="WXS90" s="205" t="e">
        <f>#REF!</f>
        <v>#REF!</v>
      </c>
      <c r="WXT90" s="205" t="e">
        <f>#REF!</f>
        <v>#REF!</v>
      </c>
      <c r="WXU90" s="205" t="e">
        <f>#REF!</f>
        <v>#REF!</v>
      </c>
      <c r="WXV90" s="205" t="e">
        <f>#REF!</f>
        <v>#REF!</v>
      </c>
      <c r="WXW90" s="205" t="e">
        <f>#REF!</f>
        <v>#REF!</v>
      </c>
      <c r="WXX90" s="205" t="e">
        <f>#REF!</f>
        <v>#REF!</v>
      </c>
      <c r="WXY90" s="205" t="e">
        <f>#REF!</f>
        <v>#REF!</v>
      </c>
      <c r="WXZ90" s="205" t="e">
        <f>#REF!</f>
        <v>#REF!</v>
      </c>
      <c r="WYA90" s="205" t="e">
        <f>#REF!</f>
        <v>#REF!</v>
      </c>
      <c r="WYB90" s="205" t="e">
        <f>#REF!</f>
        <v>#REF!</v>
      </c>
      <c r="WYC90" s="205" t="e">
        <f>#REF!</f>
        <v>#REF!</v>
      </c>
      <c r="WYD90" s="205" t="e">
        <f>#REF!</f>
        <v>#REF!</v>
      </c>
      <c r="WYE90" s="205" t="e">
        <f>#REF!</f>
        <v>#REF!</v>
      </c>
      <c r="WYF90" s="205" t="e">
        <f>#REF!</f>
        <v>#REF!</v>
      </c>
      <c r="WYG90" s="205" t="e">
        <f>#REF!</f>
        <v>#REF!</v>
      </c>
      <c r="WYH90" s="205" t="e">
        <f>#REF!</f>
        <v>#REF!</v>
      </c>
      <c r="WYI90" s="205" t="e">
        <f>#REF!</f>
        <v>#REF!</v>
      </c>
      <c r="WYJ90" s="205" t="e">
        <f>#REF!</f>
        <v>#REF!</v>
      </c>
      <c r="WYK90" s="205" t="e">
        <f>#REF!</f>
        <v>#REF!</v>
      </c>
      <c r="WYL90" s="205" t="e">
        <f>#REF!</f>
        <v>#REF!</v>
      </c>
      <c r="WYM90" s="205" t="e">
        <f>#REF!</f>
        <v>#REF!</v>
      </c>
      <c r="WYN90" s="205" t="e">
        <f>#REF!</f>
        <v>#REF!</v>
      </c>
      <c r="WYO90" s="205" t="e">
        <f>#REF!</f>
        <v>#REF!</v>
      </c>
      <c r="WYP90" s="205" t="e">
        <f>#REF!</f>
        <v>#REF!</v>
      </c>
      <c r="WYQ90" s="205" t="e">
        <f>#REF!</f>
        <v>#REF!</v>
      </c>
      <c r="WYR90" s="205" t="e">
        <f>#REF!</f>
        <v>#REF!</v>
      </c>
      <c r="WYS90" s="205" t="e">
        <f>#REF!</f>
        <v>#REF!</v>
      </c>
      <c r="WYT90" s="205" t="e">
        <f>#REF!</f>
        <v>#REF!</v>
      </c>
      <c r="WYU90" s="205" t="e">
        <f>#REF!</f>
        <v>#REF!</v>
      </c>
      <c r="WYV90" s="205" t="e">
        <f>#REF!</f>
        <v>#REF!</v>
      </c>
      <c r="WYW90" s="205" t="e">
        <f>#REF!</f>
        <v>#REF!</v>
      </c>
      <c r="WYX90" s="205" t="e">
        <f>#REF!</f>
        <v>#REF!</v>
      </c>
      <c r="WYY90" s="205" t="e">
        <f>#REF!</f>
        <v>#REF!</v>
      </c>
      <c r="WYZ90" s="205" t="e">
        <f>#REF!</f>
        <v>#REF!</v>
      </c>
      <c r="WZA90" s="205" t="e">
        <f>#REF!</f>
        <v>#REF!</v>
      </c>
      <c r="WZB90" s="205" t="e">
        <f>#REF!</f>
        <v>#REF!</v>
      </c>
      <c r="WZC90" s="205" t="e">
        <f>#REF!</f>
        <v>#REF!</v>
      </c>
      <c r="WZD90" s="205" t="e">
        <f>#REF!</f>
        <v>#REF!</v>
      </c>
      <c r="WZE90" s="205" t="e">
        <f>#REF!</f>
        <v>#REF!</v>
      </c>
      <c r="WZF90" s="205" t="e">
        <f>#REF!</f>
        <v>#REF!</v>
      </c>
      <c r="WZG90" s="205" t="e">
        <f>#REF!</f>
        <v>#REF!</v>
      </c>
      <c r="WZH90" s="205" t="e">
        <f>#REF!</f>
        <v>#REF!</v>
      </c>
      <c r="WZI90" s="205" t="e">
        <f>#REF!</f>
        <v>#REF!</v>
      </c>
      <c r="WZJ90" s="205" t="e">
        <f>#REF!</f>
        <v>#REF!</v>
      </c>
      <c r="WZK90" s="205" t="e">
        <f>#REF!</f>
        <v>#REF!</v>
      </c>
      <c r="WZL90" s="205" t="e">
        <f>#REF!</f>
        <v>#REF!</v>
      </c>
      <c r="WZM90" s="205" t="e">
        <f>#REF!</f>
        <v>#REF!</v>
      </c>
      <c r="WZN90" s="205" t="e">
        <f>#REF!</f>
        <v>#REF!</v>
      </c>
      <c r="WZO90" s="205" t="e">
        <f>#REF!</f>
        <v>#REF!</v>
      </c>
      <c r="WZP90" s="205" t="e">
        <f>#REF!</f>
        <v>#REF!</v>
      </c>
      <c r="WZQ90" s="205" t="e">
        <f>#REF!</f>
        <v>#REF!</v>
      </c>
      <c r="WZR90" s="205" t="e">
        <f>#REF!</f>
        <v>#REF!</v>
      </c>
      <c r="WZS90" s="205" t="e">
        <f>#REF!</f>
        <v>#REF!</v>
      </c>
      <c r="WZT90" s="205" t="e">
        <f>#REF!</f>
        <v>#REF!</v>
      </c>
      <c r="WZU90" s="205" t="e">
        <f>#REF!</f>
        <v>#REF!</v>
      </c>
      <c r="WZV90" s="205" t="e">
        <f>#REF!</f>
        <v>#REF!</v>
      </c>
      <c r="WZW90" s="205" t="e">
        <f>#REF!</f>
        <v>#REF!</v>
      </c>
      <c r="WZX90" s="205" t="e">
        <f>#REF!</f>
        <v>#REF!</v>
      </c>
      <c r="WZY90" s="205" t="e">
        <f>#REF!</f>
        <v>#REF!</v>
      </c>
      <c r="WZZ90" s="205" t="e">
        <f>#REF!</f>
        <v>#REF!</v>
      </c>
      <c r="XAA90" s="205" t="e">
        <f>#REF!</f>
        <v>#REF!</v>
      </c>
      <c r="XAB90" s="205" t="e">
        <f>#REF!</f>
        <v>#REF!</v>
      </c>
      <c r="XAC90" s="205" t="e">
        <f>#REF!</f>
        <v>#REF!</v>
      </c>
      <c r="XAD90" s="205" t="e">
        <f>#REF!</f>
        <v>#REF!</v>
      </c>
      <c r="XAE90" s="205" t="e">
        <f>#REF!</f>
        <v>#REF!</v>
      </c>
      <c r="XAF90" s="205" t="e">
        <f>#REF!</f>
        <v>#REF!</v>
      </c>
      <c r="XAG90" s="205" t="e">
        <f>#REF!</f>
        <v>#REF!</v>
      </c>
      <c r="XAH90" s="205" t="e">
        <f>#REF!</f>
        <v>#REF!</v>
      </c>
      <c r="XAI90" s="205" t="e">
        <f>#REF!</f>
        <v>#REF!</v>
      </c>
      <c r="XAJ90" s="205" t="e">
        <f>#REF!</f>
        <v>#REF!</v>
      </c>
      <c r="XAK90" s="205" t="e">
        <f>#REF!</f>
        <v>#REF!</v>
      </c>
      <c r="XAL90" s="205" t="e">
        <f>#REF!</f>
        <v>#REF!</v>
      </c>
      <c r="XAM90" s="205" t="e">
        <f>#REF!</f>
        <v>#REF!</v>
      </c>
      <c r="XAN90" s="205" t="e">
        <f>#REF!</f>
        <v>#REF!</v>
      </c>
      <c r="XAO90" s="205" t="e">
        <f>#REF!</f>
        <v>#REF!</v>
      </c>
      <c r="XAP90" s="205" t="e">
        <f>#REF!</f>
        <v>#REF!</v>
      </c>
      <c r="XAQ90" s="205" t="e">
        <f>#REF!</f>
        <v>#REF!</v>
      </c>
      <c r="XAR90" s="205" t="e">
        <f>#REF!</f>
        <v>#REF!</v>
      </c>
      <c r="XAS90" s="205" t="e">
        <f>#REF!</f>
        <v>#REF!</v>
      </c>
      <c r="XAT90" s="205" t="e">
        <f>#REF!</f>
        <v>#REF!</v>
      </c>
      <c r="XAU90" s="205" t="e">
        <f>#REF!</f>
        <v>#REF!</v>
      </c>
      <c r="XAV90" s="205" t="e">
        <f>#REF!</f>
        <v>#REF!</v>
      </c>
      <c r="XAW90" s="205" t="e">
        <f>#REF!</f>
        <v>#REF!</v>
      </c>
      <c r="XAX90" s="205" t="e">
        <f>#REF!</f>
        <v>#REF!</v>
      </c>
      <c r="XAY90" s="205" t="e">
        <f>#REF!</f>
        <v>#REF!</v>
      </c>
      <c r="XAZ90" s="205" t="e">
        <f>#REF!</f>
        <v>#REF!</v>
      </c>
      <c r="XBA90" s="205" t="e">
        <f>#REF!</f>
        <v>#REF!</v>
      </c>
      <c r="XBB90" s="205" t="e">
        <f>#REF!</f>
        <v>#REF!</v>
      </c>
      <c r="XBC90" s="205" t="e">
        <f>#REF!</f>
        <v>#REF!</v>
      </c>
      <c r="XBD90" s="205" t="e">
        <f>#REF!</f>
        <v>#REF!</v>
      </c>
      <c r="XBE90" s="205" t="e">
        <f>#REF!</f>
        <v>#REF!</v>
      </c>
      <c r="XBF90" s="205" t="e">
        <f>#REF!</f>
        <v>#REF!</v>
      </c>
      <c r="XBG90" s="205" t="e">
        <f>#REF!</f>
        <v>#REF!</v>
      </c>
      <c r="XBH90" s="205" t="e">
        <f>#REF!</f>
        <v>#REF!</v>
      </c>
      <c r="XBI90" s="205" t="e">
        <f>#REF!</f>
        <v>#REF!</v>
      </c>
      <c r="XBJ90" s="205" t="e">
        <f>#REF!</f>
        <v>#REF!</v>
      </c>
      <c r="XBK90" s="205" t="e">
        <f>#REF!</f>
        <v>#REF!</v>
      </c>
      <c r="XBL90" s="205" t="e">
        <f>#REF!</f>
        <v>#REF!</v>
      </c>
      <c r="XBM90" s="205" t="e">
        <f>#REF!</f>
        <v>#REF!</v>
      </c>
      <c r="XBN90" s="205" t="e">
        <f>#REF!</f>
        <v>#REF!</v>
      </c>
      <c r="XBO90" s="205" t="e">
        <f>#REF!</f>
        <v>#REF!</v>
      </c>
      <c r="XBP90" s="205" t="e">
        <f>#REF!</f>
        <v>#REF!</v>
      </c>
      <c r="XBQ90" s="205" t="e">
        <f>#REF!</f>
        <v>#REF!</v>
      </c>
      <c r="XBR90" s="205" t="e">
        <f>#REF!</f>
        <v>#REF!</v>
      </c>
      <c r="XBS90" s="205" t="e">
        <f>#REF!</f>
        <v>#REF!</v>
      </c>
      <c r="XBT90" s="205" t="e">
        <f>#REF!</f>
        <v>#REF!</v>
      </c>
      <c r="XBU90" s="205" t="e">
        <f>#REF!</f>
        <v>#REF!</v>
      </c>
      <c r="XBV90" s="205" t="e">
        <f>#REF!</f>
        <v>#REF!</v>
      </c>
      <c r="XBW90" s="205" t="e">
        <f>#REF!</f>
        <v>#REF!</v>
      </c>
      <c r="XBX90" s="205" t="e">
        <f>#REF!</f>
        <v>#REF!</v>
      </c>
      <c r="XBY90" s="205" t="e">
        <f>#REF!</f>
        <v>#REF!</v>
      </c>
      <c r="XBZ90" s="205" t="e">
        <f>#REF!</f>
        <v>#REF!</v>
      </c>
      <c r="XCA90" s="205" t="e">
        <f>#REF!</f>
        <v>#REF!</v>
      </c>
      <c r="XCB90" s="205" t="e">
        <f>#REF!</f>
        <v>#REF!</v>
      </c>
      <c r="XCC90" s="205" t="e">
        <f>#REF!</f>
        <v>#REF!</v>
      </c>
      <c r="XCD90" s="205" t="e">
        <f>#REF!</f>
        <v>#REF!</v>
      </c>
      <c r="XCE90" s="205" t="e">
        <f>#REF!</f>
        <v>#REF!</v>
      </c>
      <c r="XCF90" s="205" t="e">
        <f>#REF!</f>
        <v>#REF!</v>
      </c>
      <c r="XCG90" s="205" t="e">
        <f>#REF!</f>
        <v>#REF!</v>
      </c>
      <c r="XCH90" s="205" t="e">
        <f>#REF!</f>
        <v>#REF!</v>
      </c>
      <c r="XCI90" s="205" t="e">
        <f>#REF!</f>
        <v>#REF!</v>
      </c>
      <c r="XCJ90" s="205" t="e">
        <f>#REF!</f>
        <v>#REF!</v>
      </c>
      <c r="XCK90" s="205" t="e">
        <f>#REF!</f>
        <v>#REF!</v>
      </c>
      <c r="XCL90" s="205" t="e">
        <f>#REF!</f>
        <v>#REF!</v>
      </c>
      <c r="XCM90" s="205" t="e">
        <f>#REF!</f>
        <v>#REF!</v>
      </c>
      <c r="XCN90" s="205" t="e">
        <f>#REF!</f>
        <v>#REF!</v>
      </c>
      <c r="XCO90" s="205" t="e">
        <f>#REF!</f>
        <v>#REF!</v>
      </c>
      <c r="XCP90" s="205" t="e">
        <f>#REF!</f>
        <v>#REF!</v>
      </c>
      <c r="XCQ90" s="205" t="e">
        <f>#REF!</f>
        <v>#REF!</v>
      </c>
      <c r="XCR90" s="205" t="e">
        <f>#REF!</f>
        <v>#REF!</v>
      </c>
      <c r="XCS90" s="205" t="e">
        <f>#REF!</f>
        <v>#REF!</v>
      </c>
      <c r="XCT90" s="205" t="e">
        <f>#REF!</f>
        <v>#REF!</v>
      </c>
      <c r="XCU90" s="205" t="e">
        <f>#REF!</f>
        <v>#REF!</v>
      </c>
      <c r="XCV90" s="205" t="e">
        <f>#REF!</f>
        <v>#REF!</v>
      </c>
      <c r="XCW90" s="205" t="e">
        <f>#REF!</f>
        <v>#REF!</v>
      </c>
      <c r="XCX90" s="205" t="e">
        <f>#REF!</f>
        <v>#REF!</v>
      </c>
      <c r="XCY90" s="205" t="e">
        <f>#REF!</f>
        <v>#REF!</v>
      </c>
      <c r="XCZ90" s="205" t="e">
        <f>#REF!</f>
        <v>#REF!</v>
      </c>
      <c r="XDA90" s="205" t="e">
        <f>#REF!</f>
        <v>#REF!</v>
      </c>
      <c r="XDB90" s="205" t="e">
        <f>#REF!</f>
        <v>#REF!</v>
      </c>
      <c r="XDC90" s="205" t="e">
        <f>#REF!</f>
        <v>#REF!</v>
      </c>
      <c r="XDD90" s="205" t="e">
        <f>#REF!</f>
        <v>#REF!</v>
      </c>
      <c r="XDE90" s="205" t="e">
        <f>#REF!</f>
        <v>#REF!</v>
      </c>
      <c r="XDF90" s="205" t="e">
        <f>#REF!</f>
        <v>#REF!</v>
      </c>
      <c r="XDG90" s="205" t="e">
        <f>#REF!</f>
        <v>#REF!</v>
      </c>
      <c r="XDH90" s="205" t="e">
        <f>#REF!</f>
        <v>#REF!</v>
      </c>
      <c r="XDI90" s="205" t="e">
        <f>#REF!</f>
        <v>#REF!</v>
      </c>
      <c r="XDJ90" s="205" t="e">
        <f>#REF!</f>
        <v>#REF!</v>
      </c>
      <c r="XDK90" s="205" t="e">
        <f>#REF!</f>
        <v>#REF!</v>
      </c>
      <c r="XDL90" s="205" t="e">
        <f>#REF!</f>
        <v>#REF!</v>
      </c>
      <c r="XDM90" s="205" t="e">
        <f>#REF!</f>
        <v>#REF!</v>
      </c>
      <c r="XDN90" s="205" t="e">
        <f>#REF!</f>
        <v>#REF!</v>
      </c>
      <c r="XDO90" s="205" t="e">
        <f>#REF!</f>
        <v>#REF!</v>
      </c>
      <c r="XDP90" s="205" t="e">
        <f>#REF!</f>
        <v>#REF!</v>
      </c>
      <c r="XDQ90" s="205" t="e">
        <f>#REF!</f>
        <v>#REF!</v>
      </c>
      <c r="XDR90" s="205" t="e">
        <f>#REF!</f>
        <v>#REF!</v>
      </c>
      <c r="XDS90" s="205" t="e">
        <f>#REF!</f>
        <v>#REF!</v>
      </c>
      <c r="XDT90" s="205" t="e">
        <f>#REF!</f>
        <v>#REF!</v>
      </c>
      <c r="XDU90" s="205" t="e">
        <f>#REF!</f>
        <v>#REF!</v>
      </c>
      <c r="XDV90" s="205" t="e">
        <f>#REF!</f>
        <v>#REF!</v>
      </c>
      <c r="XDW90" s="205" t="e">
        <f>#REF!</f>
        <v>#REF!</v>
      </c>
      <c r="XDX90" s="205" t="e">
        <f>#REF!</f>
        <v>#REF!</v>
      </c>
      <c r="XDY90" s="205" t="e">
        <f>#REF!</f>
        <v>#REF!</v>
      </c>
      <c r="XDZ90" s="205" t="e">
        <f>#REF!</f>
        <v>#REF!</v>
      </c>
      <c r="XEA90" s="205" t="e">
        <f>#REF!</f>
        <v>#REF!</v>
      </c>
      <c r="XEB90" s="205" t="e">
        <f>#REF!</f>
        <v>#REF!</v>
      </c>
      <c r="XEC90" s="205" t="e">
        <f>#REF!</f>
        <v>#REF!</v>
      </c>
      <c r="XED90" s="205" t="e">
        <f>#REF!</f>
        <v>#REF!</v>
      </c>
      <c r="XEE90" s="205" t="e">
        <f>#REF!</f>
        <v>#REF!</v>
      </c>
      <c r="XEF90" s="205" t="e">
        <f>#REF!</f>
        <v>#REF!</v>
      </c>
      <c r="XEG90" s="205" t="e">
        <f>#REF!</f>
        <v>#REF!</v>
      </c>
      <c r="XEH90" s="205" t="e">
        <f>#REF!</f>
        <v>#REF!</v>
      </c>
      <c r="XEI90" s="205" t="e">
        <f>#REF!</f>
        <v>#REF!</v>
      </c>
      <c r="XEJ90" s="205" t="e">
        <f>#REF!</f>
        <v>#REF!</v>
      </c>
      <c r="XEK90" s="205" t="e">
        <f>#REF!</f>
        <v>#REF!</v>
      </c>
      <c r="XEL90" s="205" t="e">
        <f>#REF!</f>
        <v>#REF!</v>
      </c>
      <c r="XEM90" s="205" t="e">
        <f>#REF!</f>
        <v>#REF!</v>
      </c>
      <c r="XEN90" s="205" t="e">
        <f>#REF!</f>
        <v>#REF!</v>
      </c>
      <c r="XEO90" s="205" t="e">
        <f>#REF!</f>
        <v>#REF!</v>
      </c>
      <c r="XEP90" s="205" t="e">
        <f>#REF!</f>
        <v>#REF!</v>
      </c>
      <c r="XEQ90" s="205" t="e">
        <f>#REF!</f>
        <v>#REF!</v>
      </c>
      <c r="XER90" s="205" t="e">
        <f>#REF!</f>
        <v>#REF!</v>
      </c>
      <c r="XES90" s="205" t="e">
        <f>#REF!</f>
        <v>#REF!</v>
      </c>
      <c r="XET90" s="205" t="e">
        <f>#REF!</f>
        <v>#REF!</v>
      </c>
      <c r="XEU90" s="205" t="e">
        <f>#REF!</f>
        <v>#REF!</v>
      </c>
      <c r="XEV90" s="205" t="e">
        <f>#REF!</f>
        <v>#REF!</v>
      </c>
      <c r="XEW90" s="205" t="e">
        <f>#REF!</f>
        <v>#REF!</v>
      </c>
      <c r="XEX90" s="205" t="e">
        <f>#REF!</f>
        <v>#REF!</v>
      </c>
      <c r="XEY90" s="205" t="e">
        <f>#REF!</f>
        <v>#REF!</v>
      </c>
      <c r="XEZ90" s="205" t="e">
        <f>#REF!</f>
        <v>#REF!</v>
      </c>
      <c r="XFA90" s="205" t="e">
        <f>#REF!</f>
        <v>#REF!</v>
      </c>
      <c r="XFB90" s="205" t="e">
        <f>#REF!</f>
        <v>#REF!</v>
      </c>
      <c r="XFC90" s="205" t="e">
        <f>#REF!</f>
        <v>#REF!</v>
      </c>
      <c r="XFD90" s="205" t="e">
        <f>#REF!</f>
        <v>#REF!</v>
      </c>
    </row>
    <row r="91" spans="1:16384" s="79" customFormat="1" x14ac:dyDescent="0.2">
      <c r="A91" s="85"/>
      <c r="B91" s="95"/>
      <c r="C91" s="95"/>
      <c r="D91" s="91"/>
      <c r="E91" s="228" t="str">
        <f>E65</f>
        <v>Import 3 - water resources share</v>
      </c>
      <c r="G91" s="228" t="str">
        <f>G65</f>
        <v>£m (real)</v>
      </c>
      <c r="H91" s="205"/>
      <c r="J91" s="205">
        <f t="shared" ref="J91:O91" si="22">J65</f>
        <v>0</v>
      </c>
      <c r="K91" s="205">
        <f t="shared" si="22"/>
        <v>0</v>
      </c>
      <c r="L91" s="205">
        <f t="shared" si="22"/>
        <v>0</v>
      </c>
      <c r="M91" s="205">
        <f t="shared" si="22"/>
        <v>0</v>
      </c>
      <c r="N91" s="205">
        <f t="shared" si="22"/>
        <v>0</v>
      </c>
      <c r="O91" s="205">
        <f t="shared" si="22"/>
        <v>0</v>
      </c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05"/>
      <c r="BO91" s="205"/>
      <c r="BP91" s="205"/>
      <c r="BQ91" s="205"/>
      <c r="BR91" s="205"/>
      <c r="BS91" s="205"/>
      <c r="BT91" s="205"/>
      <c r="BU91" s="205"/>
      <c r="BV91" s="205"/>
      <c r="BW91" s="205"/>
      <c r="BX91" s="205"/>
      <c r="BY91" s="205"/>
      <c r="BZ91" s="205"/>
      <c r="CA91" s="205"/>
      <c r="CB91" s="205"/>
      <c r="CC91" s="205"/>
      <c r="CD91" s="205"/>
      <c r="CE91" s="205"/>
      <c r="CF91" s="205"/>
      <c r="CG91" s="205"/>
      <c r="CH91" s="205"/>
      <c r="CI91" s="205"/>
      <c r="CJ91" s="205"/>
      <c r="CK91" s="205"/>
      <c r="CL91" s="205"/>
      <c r="CM91" s="205"/>
      <c r="CN91" s="205"/>
      <c r="CO91" s="205"/>
      <c r="CP91" s="205"/>
      <c r="CQ91" s="205"/>
      <c r="CR91" s="205"/>
      <c r="CS91" s="205"/>
      <c r="CT91" s="205"/>
      <c r="CU91" s="205"/>
      <c r="CV91" s="205"/>
      <c r="CW91" s="205"/>
      <c r="CX91" s="205"/>
      <c r="CY91" s="205"/>
      <c r="CZ91" s="205"/>
      <c r="DA91" s="205"/>
      <c r="DB91" s="205"/>
      <c r="DC91" s="205"/>
      <c r="DD91" s="205"/>
      <c r="DE91" s="205"/>
      <c r="DF91" s="205"/>
      <c r="DG91" s="205"/>
      <c r="DH91" s="205"/>
      <c r="DI91" s="205"/>
      <c r="DJ91" s="205"/>
      <c r="DK91" s="205"/>
      <c r="DL91" s="205"/>
      <c r="DM91" s="205"/>
      <c r="DN91" s="205"/>
      <c r="DO91" s="205"/>
      <c r="DP91" s="205"/>
      <c r="DQ91" s="205"/>
      <c r="DR91" s="205"/>
      <c r="DS91" s="205"/>
      <c r="DT91" s="205"/>
      <c r="DU91" s="205"/>
      <c r="DV91" s="205"/>
      <c r="DW91" s="205"/>
      <c r="DX91" s="205"/>
      <c r="DY91" s="205"/>
      <c r="DZ91" s="205"/>
      <c r="EA91" s="205"/>
      <c r="EB91" s="205"/>
      <c r="EC91" s="205"/>
      <c r="ED91" s="205"/>
      <c r="EE91" s="205"/>
      <c r="EF91" s="205"/>
      <c r="EG91" s="205"/>
      <c r="EH91" s="205"/>
      <c r="EI91" s="205"/>
      <c r="EJ91" s="205"/>
      <c r="EK91" s="205"/>
      <c r="EL91" s="205"/>
      <c r="EM91" s="205"/>
      <c r="EN91" s="205"/>
      <c r="EO91" s="205"/>
      <c r="EP91" s="205"/>
      <c r="EQ91" s="205"/>
      <c r="ER91" s="205"/>
      <c r="ES91" s="205"/>
      <c r="ET91" s="205"/>
      <c r="EU91" s="205"/>
      <c r="EV91" s="205"/>
      <c r="EW91" s="205"/>
      <c r="EX91" s="205"/>
      <c r="EY91" s="205"/>
      <c r="EZ91" s="205"/>
      <c r="FA91" s="205"/>
      <c r="FB91" s="205"/>
      <c r="FC91" s="205"/>
      <c r="FD91" s="205"/>
      <c r="FE91" s="205"/>
      <c r="FF91" s="205"/>
      <c r="FG91" s="205"/>
      <c r="FH91" s="205"/>
      <c r="FI91" s="205"/>
      <c r="FJ91" s="205"/>
      <c r="FK91" s="205"/>
      <c r="FL91" s="205"/>
      <c r="FM91" s="205"/>
      <c r="FN91" s="205"/>
      <c r="FO91" s="205"/>
      <c r="FP91" s="205"/>
      <c r="FQ91" s="205"/>
      <c r="FR91" s="205"/>
      <c r="FS91" s="205"/>
      <c r="FT91" s="205"/>
      <c r="FU91" s="205"/>
      <c r="FV91" s="205"/>
      <c r="FW91" s="205"/>
      <c r="FX91" s="205"/>
      <c r="FY91" s="205"/>
      <c r="FZ91" s="205"/>
      <c r="GA91" s="205"/>
      <c r="GB91" s="205"/>
      <c r="GC91" s="205"/>
      <c r="GD91" s="205"/>
      <c r="GE91" s="205"/>
      <c r="GF91" s="205"/>
      <c r="GG91" s="205"/>
      <c r="GH91" s="205"/>
      <c r="GI91" s="205"/>
      <c r="GJ91" s="205"/>
      <c r="GK91" s="205"/>
      <c r="GL91" s="205"/>
      <c r="GM91" s="205"/>
      <c r="GN91" s="205"/>
      <c r="GO91" s="205"/>
      <c r="GP91" s="205"/>
      <c r="GQ91" s="205"/>
      <c r="GR91" s="205"/>
      <c r="GS91" s="205"/>
      <c r="GT91" s="205"/>
      <c r="GU91" s="205"/>
      <c r="GV91" s="205"/>
      <c r="GW91" s="205"/>
      <c r="GX91" s="205"/>
      <c r="GY91" s="205"/>
      <c r="GZ91" s="205"/>
      <c r="HA91" s="205"/>
      <c r="HB91" s="205"/>
      <c r="HC91" s="205"/>
      <c r="HD91" s="205"/>
      <c r="HE91" s="205"/>
      <c r="HF91" s="205"/>
      <c r="HG91" s="205"/>
      <c r="HH91" s="205"/>
      <c r="HI91" s="205"/>
      <c r="HJ91" s="205"/>
      <c r="HK91" s="205"/>
      <c r="HL91" s="205"/>
      <c r="HM91" s="205"/>
      <c r="HN91" s="205"/>
      <c r="HO91" s="205"/>
      <c r="HP91" s="205"/>
      <c r="HQ91" s="205"/>
      <c r="HR91" s="205"/>
      <c r="HS91" s="205"/>
      <c r="HT91" s="205"/>
      <c r="HU91" s="205"/>
      <c r="HV91" s="205"/>
      <c r="HW91" s="205"/>
      <c r="HX91" s="205"/>
      <c r="HY91" s="205"/>
      <c r="HZ91" s="205"/>
      <c r="IA91" s="205"/>
      <c r="IB91" s="205"/>
      <c r="IC91" s="205"/>
      <c r="ID91" s="205"/>
      <c r="IE91" s="205"/>
      <c r="IF91" s="205"/>
      <c r="IG91" s="205"/>
      <c r="IH91" s="205"/>
      <c r="II91" s="205"/>
      <c r="IJ91" s="205"/>
      <c r="IK91" s="205"/>
      <c r="IL91" s="205"/>
      <c r="IM91" s="205"/>
      <c r="IN91" s="205"/>
      <c r="IO91" s="205"/>
      <c r="IP91" s="205"/>
      <c r="IQ91" s="205"/>
      <c r="IR91" s="205"/>
      <c r="IS91" s="205"/>
      <c r="IT91" s="205"/>
      <c r="IU91" s="205"/>
      <c r="IV91" s="205"/>
      <c r="IW91" s="205"/>
      <c r="IX91" s="205"/>
      <c r="IY91" s="205"/>
      <c r="IZ91" s="205"/>
      <c r="JA91" s="205"/>
      <c r="JB91" s="205"/>
      <c r="JC91" s="205"/>
      <c r="JD91" s="205"/>
      <c r="JE91" s="205"/>
      <c r="JF91" s="205"/>
      <c r="JG91" s="205"/>
      <c r="JH91" s="205"/>
      <c r="JI91" s="205"/>
      <c r="JJ91" s="205"/>
      <c r="JK91" s="205"/>
      <c r="JL91" s="205"/>
      <c r="JM91" s="205"/>
      <c r="JN91" s="205"/>
      <c r="JO91" s="205"/>
      <c r="JP91" s="205"/>
      <c r="JQ91" s="205"/>
      <c r="JR91" s="205"/>
      <c r="JS91" s="205"/>
      <c r="JT91" s="205"/>
      <c r="JU91" s="205"/>
      <c r="JV91" s="205"/>
      <c r="JW91" s="205"/>
      <c r="JX91" s="205"/>
      <c r="JY91" s="205"/>
      <c r="JZ91" s="205"/>
      <c r="KA91" s="205"/>
      <c r="KB91" s="205"/>
      <c r="KC91" s="205"/>
      <c r="KD91" s="205"/>
      <c r="KE91" s="205"/>
      <c r="KF91" s="205"/>
      <c r="KG91" s="205"/>
      <c r="KH91" s="205"/>
      <c r="KI91" s="205"/>
      <c r="KJ91" s="205"/>
      <c r="KK91" s="205"/>
      <c r="KL91" s="205"/>
      <c r="KM91" s="205"/>
      <c r="KN91" s="205"/>
      <c r="KO91" s="205"/>
      <c r="KP91" s="205"/>
      <c r="KQ91" s="205"/>
      <c r="KR91" s="205"/>
      <c r="KS91" s="205"/>
      <c r="KT91" s="205"/>
      <c r="KU91" s="205"/>
      <c r="KV91" s="205"/>
      <c r="KW91" s="205"/>
      <c r="KX91" s="205"/>
      <c r="KY91" s="205"/>
      <c r="KZ91" s="205"/>
      <c r="LA91" s="205"/>
      <c r="LB91" s="205"/>
      <c r="LC91" s="205"/>
      <c r="LD91" s="205"/>
      <c r="LE91" s="205"/>
      <c r="LF91" s="205"/>
      <c r="LG91" s="205"/>
      <c r="LH91" s="205"/>
      <c r="LI91" s="205"/>
      <c r="LJ91" s="205"/>
      <c r="LK91" s="205"/>
      <c r="LL91" s="205"/>
      <c r="LM91" s="205"/>
      <c r="LN91" s="205"/>
      <c r="LO91" s="205"/>
      <c r="LP91" s="205"/>
      <c r="LQ91" s="205"/>
      <c r="LR91" s="205"/>
      <c r="LS91" s="205"/>
      <c r="LT91" s="205"/>
      <c r="LU91" s="205"/>
      <c r="LV91" s="205"/>
      <c r="LW91" s="205"/>
      <c r="LX91" s="205"/>
      <c r="LY91" s="205"/>
      <c r="LZ91" s="205"/>
      <c r="MA91" s="205"/>
      <c r="MB91" s="205"/>
      <c r="MC91" s="205"/>
      <c r="MD91" s="205"/>
      <c r="ME91" s="205"/>
      <c r="MF91" s="205"/>
      <c r="MG91" s="205"/>
      <c r="MH91" s="205"/>
      <c r="MI91" s="205"/>
      <c r="MJ91" s="205"/>
      <c r="MK91" s="205"/>
      <c r="ML91" s="205"/>
      <c r="MM91" s="205"/>
      <c r="MN91" s="205"/>
      <c r="MO91" s="205"/>
      <c r="MP91" s="205"/>
      <c r="MQ91" s="205"/>
      <c r="MR91" s="205"/>
      <c r="MS91" s="205"/>
      <c r="MT91" s="205"/>
      <c r="MU91" s="205"/>
      <c r="MV91" s="205"/>
      <c r="MW91" s="205"/>
      <c r="MX91" s="205"/>
      <c r="MY91" s="205"/>
      <c r="MZ91" s="205"/>
      <c r="NA91" s="205"/>
      <c r="NB91" s="205"/>
      <c r="NC91" s="205"/>
      <c r="ND91" s="205"/>
      <c r="NE91" s="205"/>
      <c r="NF91" s="205"/>
      <c r="NG91" s="205"/>
      <c r="NH91" s="205"/>
      <c r="NI91" s="205"/>
      <c r="NJ91" s="205"/>
      <c r="NK91" s="205"/>
      <c r="NL91" s="205"/>
      <c r="NM91" s="205"/>
      <c r="NN91" s="205"/>
      <c r="NO91" s="205"/>
      <c r="NP91" s="205"/>
      <c r="NQ91" s="205"/>
      <c r="NR91" s="205"/>
      <c r="NS91" s="205"/>
      <c r="NT91" s="205"/>
      <c r="NU91" s="205"/>
      <c r="NV91" s="205"/>
      <c r="NW91" s="205"/>
      <c r="NX91" s="205"/>
      <c r="NY91" s="205"/>
      <c r="NZ91" s="205"/>
      <c r="OA91" s="205"/>
      <c r="OB91" s="205"/>
      <c r="OC91" s="205"/>
      <c r="OD91" s="205"/>
      <c r="OE91" s="205"/>
      <c r="OF91" s="205"/>
      <c r="OG91" s="205"/>
      <c r="OH91" s="205"/>
      <c r="OI91" s="205"/>
      <c r="OJ91" s="205"/>
      <c r="OK91" s="205"/>
      <c r="OL91" s="205"/>
      <c r="OM91" s="205"/>
      <c r="ON91" s="205"/>
      <c r="OO91" s="205"/>
      <c r="OP91" s="205"/>
      <c r="OQ91" s="205"/>
      <c r="OR91" s="205"/>
      <c r="OS91" s="205"/>
      <c r="OT91" s="205"/>
      <c r="OU91" s="205"/>
      <c r="OV91" s="205"/>
      <c r="OW91" s="205"/>
      <c r="OX91" s="205"/>
      <c r="OY91" s="205"/>
      <c r="OZ91" s="205"/>
      <c r="PA91" s="205"/>
      <c r="PB91" s="205"/>
      <c r="PC91" s="205"/>
      <c r="PD91" s="205"/>
      <c r="PE91" s="205"/>
      <c r="PF91" s="205"/>
      <c r="PG91" s="205"/>
      <c r="PH91" s="205"/>
      <c r="PI91" s="205"/>
      <c r="PJ91" s="205"/>
      <c r="PK91" s="205"/>
      <c r="PL91" s="205"/>
      <c r="PM91" s="205"/>
      <c r="PN91" s="205"/>
      <c r="PO91" s="205"/>
      <c r="PP91" s="205"/>
      <c r="PQ91" s="205"/>
      <c r="PR91" s="205"/>
      <c r="PS91" s="205"/>
      <c r="PT91" s="205"/>
      <c r="PU91" s="205"/>
      <c r="PV91" s="205"/>
      <c r="PW91" s="205"/>
      <c r="PX91" s="205"/>
      <c r="PY91" s="205"/>
      <c r="PZ91" s="205"/>
      <c r="QA91" s="205"/>
      <c r="QB91" s="205"/>
      <c r="QC91" s="205"/>
      <c r="QD91" s="205"/>
      <c r="QE91" s="205"/>
      <c r="QF91" s="205"/>
      <c r="QG91" s="205"/>
      <c r="QH91" s="205"/>
      <c r="QI91" s="205"/>
      <c r="QJ91" s="205"/>
      <c r="QK91" s="205"/>
      <c r="QL91" s="205"/>
      <c r="QM91" s="205"/>
      <c r="QN91" s="205"/>
      <c r="QO91" s="205"/>
      <c r="QP91" s="205"/>
      <c r="QQ91" s="205"/>
      <c r="QR91" s="205"/>
      <c r="QS91" s="205"/>
      <c r="QT91" s="205"/>
      <c r="QU91" s="205"/>
      <c r="QV91" s="205"/>
      <c r="QW91" s="205"/>
      <c r="QX91" s="205"/>
      <c r="QY91" s="205"/>
      <c r="QZ91" s="205"/>
      <c r="RA91" s="205"/>
      <c r="RB91" s="205"/>
      <c r="RC91" s="205"/>
      <c r="RD91" s="205"/>
      <c r="RE91" s="205"/>
      <c r="RF91" s="205"/>
      <c r="RG91" s="205"/>
      <c r="RH91" s="205"/>
      <c r="RI91" s="205"/>
      <c r="RJ91" s="205"/>
      <c r="RK91" s="205"/>
      <c r="RL91" s="205"/>
      <c r="RM91" s="205"/>
      <c r="RN91" s="205"/>
      <c r="RO91" s="205"/>
      <c r="RP91" s="205"/>
      <c r="RQ91" s="205"/>
      <c r="RR91" s="205"/>
      <c r="RS91" s="205"/>
      <c r="RT91" s="205"/>
      <c r="RU91" s="205"/>
      <c r="RV91" s="205"/>
      <c r="RW91" s="205"/>
      <c r="RX91" s="205"/>
      <c r="RY91" s="205"/>
      <c r="RZ91" s="205"/>
      <c r="SA91" s="205"/>
      <c r="SB91" s="205"/>
      <c r="SC91" s="205"/>
      <c r="SD91" s="205"/>
      <c r="SE91" s="205"/>
      <c r="SF91" s="205"/>
      <c r="SG91" s="205"/>
      <c r="SH91" s="205"/>
      <c r="SI91" s="205"/>
      <c r="SJ91" s="205"/>
      <c r="SK91" s="205"/>
      <c r="SL91" s="205"/>
      <c r="SM91" s="205"/>
      <c r="SN91" s="205"/>
      <c r="SO91" s="205"/>
      <c r="SP91" s="205"/>
      <c r="SQ91" s="205"/>
      <c r="SR91" s="205"/>
      <c r="SS91" s="205"/>
      <c r="ST91" s="205"/>
      <c r="SU91" s="205"/>
      <c r="SV91" s="205"/>
      <c r="SW91" s="205"/>
      <c r="SX91" s="205"/>
      <c r="SY91" s="205"/>
      <c r="SZ91" s="205"/>
      <c r="TA91" s="205"/>
      <c r="TB91" s="205"/>
      <c r="TC91" s="205"/>
      <c r="TD91" s="205"/>
      <c r="TE91" s="205"/>
      <c r="TF91" s="205"/>
      <c r="TG91" s="205"/>
      <c r="TH91" s="205"/>
      <c r="TI91" s="205"/>
      <c r="TJ91" s="205"/>
      <c r="TK91" s="205"/>
      <c r="TL91" s="205"/>
      <c r="TM91" s="205"/>
      <c r="TN91" s="205"/>
      <c r="TO91" s="205"/>
      <c r="TP91" s="205"/>
      <c r="TQ91" s="205"/>
      <c r="TR91" s="205"/>
      <c r="TS91" s="205"/>
      <c r="TT91" s="205"/>
      <c r="TU91" s="205"/>
      <c r="TV91" s="205"/>
      <c r="TW91" s="205"/>
      <c r="TX91" s="205"/>
      <c r="TY91" s="205"/>
      <c r="TZ91" s="205"/>
      <c r="UA91" s="205"/>
      <c r="UB91" s="205"/>
      <c r="UC91" s="205"/>
      <c r="UD91" s="205"/>
      <c r="UE91" s="205"/>
      <c r="UF91" s="205"/>
      <c r="UG91" s="205"/>
      <c r="UH91" s="205"/>
      <c r="UI91" s="205"/>
      <c r="UJ91" s="205"/>
      <c r="UK91" s="205"/>
      <c r="UL91" s="205"/>
      <c r="UM91" s="205"/>
      <c r="UN91" s="205"/>
      <c r="UO91" s="205"/>
      <c r="UP91" s="205"/>
      <c r="UQ91" s="205"/>
      <c r="UR91" s="205"/>
      <c r="US91" s="205"/>
      <c r="UT91" s="205"/>
      <c r="UU91" s="205"/>
      <c r="UV91" s="205"/>
      <c r="UW91" s="205"/>
      <c r="UX91" s="205"/>
      <c r="UY91" s="205"/>
      <c r="UZ91" s="205"/>
      <c r="VA91" s="205"/>
      <c r="VB91" s="205"/>
      <c r="VC91" s="205"/>
      <c r="VD91" s="205"/>
      <c r="VE91" s="205"/>
      <c r="VF91" s="205"/>
      <c r="VG91" s="205"/>
      <c r="VH91" s="205"/>
      <c r="VI91" s="205"/>
      <c r="VJ91" s="205"/>
      <c r="VK91" s="205"/>
      <c r="VL91" s="205"/>
      <c r="VM91" s="205"/>
      <c r="VN91" s="205"/>
      <c r="VO91" s="205"/>
      <c r="VP91" s="205"/>
      <c r="VQ91" s="205"/>
      <c r="VR91" s="205"/>
      <c r="VS91" s="205"/>
      <c r="VT91" s="205"/>
      <c r="VU91" s="205"/>
      <c r="VV91" s="205"/>
      <c r="VW91" s="205"/>
      <c r="VX91" s="205"/>
      <c r="VY91" s="205"/>
      <c r="VZ91" s="205"/>
      <c r="WA91" s="205"/>
      <c r="WB91" s="205"/>
      <c r="WC91" s="205"/>
      <c r="WD91" s="205"/>
      <c r="WE91" s="205"/>
      <c r="WF91" s="205"/>
      <c r="WG91" s="205"/>
      <c r="WH91" s="205"/>
      <c r="WI91" s="205"/>
      <c r="WJ91" s="205"/>
      <c r="WK91" s="205"/>
      <c r="WL91" s="205"/>
      <c r="WM91" s="205"/>
      <c r="WN91" s="205"/>
      <c r="WO91" s="205"/>
      <c r="WP91" s="205"/>
      <c r="WQ91" s="205"/>
      <c r="WR91" s="205"/>
      <c r="WS91" s="205"/>
      <c r="WT91" s="205"/>
      <c r="WU91" s="205"/>
      <c r="WV91" s="205"/>
      <c r="WW91" s="205"/>
      <c r="WX91" s="205"/>
      <c r="WY91" s="205"/>
      <c r="WZ91" s="205"/>
      <c r="XA91" s="205"/>
      <c r="XB91" s="205"/>
      <c r="XC91" s="205"/>
      <c r="XD91" s="205"/>
      <c r="XE91" s="205"/>
      <c r="XF91" s="205"/>
      <c r="XG91" s="205"/>
      <c r="XH91" s="205"/>
      <c r="XI91" s="205"/>
      <c r="XJ91" s="205"/>
      <c r="XK91" s="205"/>
      <c r="XL91" s="205"/>
      <c r="XM91" s="205"/>
      <c r="XN91" s="205"/>
      <c r="XO91" s="205"/>
      <c r="XP91" s="205"/>
      <c r="XQ91" s="205"/>
      <c r="XR91" s="205"/>
      <c r="XS91" s="205"/>
      <c r="XT91" s="205"/>
      <c r="XU91" s="205"/>
      <c r="XV91" s="205"/>
      <c r="XW91" s="205"/>
      <c r="XX91" s="205"/>
      <c r="XY91" s="205"/>
      <c r="XZ91" s="205"/>
      <c r="YA91" s="205"/>
      <c r="YB91" s="205"/>
      <c r="YC91" s="205"/>
      <c r="YD91" s="205"/>
      <c r="YE91" s="205"/>
      <c r="YF91" s="205"/>
      <c r="YG91" s="205"/>
      <c r="YH91" s="205"/>
      <c r="YI91" s="205"/>
      <c r="YJ91" s="205"/>
      <c r="YK91" s="205"/>
      <c r="YL91" s="205"/>
      <c r="YM91" s="205"/>
      <c r="YN91" s="205"/>
      <c r="YO91" s="205"/>
      <c r="YP91" s="205"/>
      <c r="YQ91" s="205"/>
      <c r="YR91" s="205"/>
      <c r="YS91" s="205"/>
      <c r="YT91" s="205"/>
      <c r="YU91" s="205"/>
      <c r="YV91" s="205"/>
      <c r="YW91" s="205"/>
      <c r="YX91" s="205"/>
      <c r="YY91" s="205"/>
      <c r="YZ91" s="205"/>
      <c r="ZA91" s="205"/>
      <c r="ZB91" s="205"/>
      <c r="ZC91" s="205"/>
      <c r="ZD91" s="205"/>
      <c r="ZE91" s="205"/>
      <c r="ZF91" s="205"/>
      <c r="ZG91" s="205"/>
      <c r="ZH91" s="205"/>
      <c r="ZI91" s="205"/>
      <c r="ZJ91" s="205"/>
      <c r="ZK91" s="205"/>
      <c r="ZL91" s="205"/>
      <c r="ZM91" s="205"/>
      <c r="ZN91" s="205"/>
      <c r="ZO91" s="205"/>
      <c r="ZP91" s="205"/>
      <c r="ZQ91" s="205"/>
      <c r="ZR91" s="205"/>
      <c r="ZS91" s="205"/>
      <c r="ZT91" s="205"/>
      <c r="ZU91" s="205"/>
      <c r="ZV91" s="205"/>
      <c r="ZW91" s="205"/>
      <c r="ZX91" s="205"/>
      <c r="ZY91" s="205"/>
      <c r="ZZ91" s="205"/>
      <c r="AAA91" s="205"/>
      <c r="AAB91" s="205"/>
      <c r="AAC91" s="205"/>
      <c r="AAD91" s="205"/>
      <c r="AAE91" s="205"/>
      <c r="AAF91" s="205"/>
      <c r="AAG91" s="205"/>
      <c r="AAH91" s="205"/>
      <c r="AAI91" s="205"/>
      <c r="AAJ91" s="205"/>
      <c r="AAK91" s="205"/>
      <c r="AAL91" s="205"/>
      <c r="AAM91" s="205"/>
      <c r="AAN91" s="205"/>
      <c r="AAO91" s="205"/>
      <c r="AAP91" s="205"/>
      <c r="AAQ91" s="205"/>
      <c r="AAR91" s="205"/>
      <c r="AAS91" s="205"/>
      <c r="AAT91" s="205"/>
      <c r="AAU91" s="205"/>
      <c r="AAV91" s="205"/>
      <c r="AAW91" s="205"/>
      <c r="AAX91" s="205"/>
      <c r="AAY91" s="205"/>
      <c r="AAZ91" s="205"/>
      <c r="ABA91" s="205"/>
      <c r="ABB91" s="205"/>
      <c r="ABC91" s="205"/>
      <c r="ABD91" s="205"/>
      <c r="ABE91" s="205"/>
      <c r="ABF91" s="205"/>
      <c r="ABG91" s="205"/>
      <c r="ABH91" s="205"/>
      <c r="ABI91" s="205"/>
      <c r="ABJ91" s="205"/>
      <c r="ABK91" s="205"/>
      <c r="ABL91" s="205"/>
      <c r="ABM91" s="205"/>
      <c r="ABN91" s="205"/>
      <c r="ABO91" s="205"/>
      <c r="ABP91" s="205"/>
      <c r="ABQ91" s="205"/>
      <c r="ABR91" s="205"/>
      <c r="ABS91" s="205"/>
      <c r="ABT91" s="205"/>
      <c r="ABU91" s="205"/>
      <c r="ABV91" s="205"/>
      <c r="ABW91" s="205"/>
      <c r="ABX91" s="205"/>
      <c r="ABY91" s="205"/>
      <c r="ABZ91" s="205"/>
      <c r="ACA91" s="205"/>
      <c r="ACB91" s="205"/>
      <c r="ACC91" s="205"/>
      <c r="ACD91" s="205"/>
      <c r="ACE91" s="205"/>
      <c r="ACF91" s="205"/>
      <c r="ACG91" s="205"/>
      <c r="ACH91" s="205"/>
      <c r="ACI91" s="205"/>
      <c r="ACJ91" s="205"/>
      <c r="ACK91" s="205"/>
      <c r="ACL91" s="205"/>
      <c r="ACM91" s="205"/>
      <c r="ACN91" s="205"/>
      <c r="ACO91" s="205"/>
      <c r="ACP91" s="205"/>
      <c r="ACQ91" s="205"/>
      <c r="ACR91" s="205"/>
      <c r="ACS91" s="205"/>
      <c r="ACT91" s="205"/>
      <c r="ACU91" s="205"/>
      <c r="ACV91" s="205"/>
      <c r="ACW91" s="205"/>
      <c r="ACX91" s="205"/>
      <c r="ACY91" s="205"/>
      <c r="ACZ91" s="205"/>
      <c r="ADA91" s="205"/>
      <c r="ADB91" s="205"/>
      <c r="ADC91" s="205"/>
      <c r="ADD91" s="205"/>
      <c r="ADE91" s="205"/>
      <c r="ADF91" s="205"/>
      <c r="ADG91" s="205"/>
      <c r="ADH91" s="205"/>
      <c r="ADI91" s="205"/>
      <c r="ADJ91" s="205"/>
      <c r="ADK91" s="205"/>
      <c r="ADL91" s="205"/>
      <c r="ADM91" s="205"/>
      <c r="ADN91" s="205"/>
      <c r="ADO91" s="205"/>
      <c r="ADP91" s="205"/>
      <c r="ADQ91" s="205"/>
      <c r="ADR91" s="205"/>
      <c r="ADS91" s="205"/>
      <c r="ADT91" s="205"/>
      <c r="ADU91" s="205"/>
      <c r="ADV91" s="205"/>
      <c r="ADW91" s="205"/>
      <c r="ADX91" s="205"/>
      <c r="ADY91" s="205"/>
      <c r="ADZ91" s="205"/>
      <c r="AEA91" s="205"/>
      <c r="AEB91" s="205"/>
      <c r="AEC91" s="205"/>
      <c r="AED91" s="205"/>
      <c r="AEE91" s="205"/>
      <c r="AEF91" s="205"/>
      <c r="AEG91" s="205"/>
      <c r="AEH91" s="205"/>
      <c r="AEI91" s="205"/>
      <c r="AEJ91" s="205"/>
      <c r="AEK91" s="205"/>
      <c r="AEL91" s="205"/>
      <c r="AEM91" s="205"/>
      <c r="AEN91" s="205"/>
      <c r="AEO91" s="205"/>
      <c r="AEP91" s="205"/>
      <c r="AEQ91" s="205"/>
      <c r="AER91" s="205"/>
      <c r="AES91" s="205"/>
      <c r="AET91" s="205"/>
      <c r="AEU91" s="205"/>
      <c r="AEV91" s="205"/>
      <c r="AEW91" s="205"/>
      <c r="AEX91" s="205"/>
      <c r="AEY91" s="205"/>
      <c r="AEZ91" s="205"/>
      <c r="AFA91" s="205"/>
      <c r="AFB91" s="205"/>
      <c r="AFC91" s="205"/>
      <c r="AFD91" s="205"/>
      <c r="AFE91" s="205"/>
      <c r="AFF91" s="205"/>
      <c r="AFG91" s="205"/>
      <c r="AFH91" s="205"/>
      <c r="AFI91" s="205"/>
      <c r="AFJ91" s="205"/>
      <c r="AFK91" s="205"/>
      <c r="AFL91" s="205"/>
      <c r="AFM91" s="205"/>
      <c r="AFN91" s="205"/>
      <c r="AFO91" s="205"/>
      <c r="AFP91" s="205"/>
      <c r="AFQ91" s="205"/>
      <c r="AFR91" s="205"/>
      <c r="AFS91" s="205"/>
      <c r="AFT91" s="205"/>
      <c r="AFU91" s="205"/>
      <c r="AFV91" s="205"/>
      <c r="AFW91" s="205"/>
      <c r="AFX91" s="205"/>
      <c r="AFY91" s="205"/>
      <c r="AFZ91" s="205"/>
      <c r="AGA91" s="205"/>
      <c r="AGB91" s="205"/>
      <c r="AGC91" s="205"/>
      <c r="AGD91" s="205"/>
      <c r="AGE91" s="205"/>
      <c r="AGF91" s="205"/>
      <c r="AGG91" s="205"/>
      <c r="AGH91" s="205"/>
      <c r="AGI91" s="205"/>
      <c r="AGJ91" s="205"/>
      <c r="AGK91" s="205"/>
      <c r="AGL91" s="205"/>
      <c r="AGM91" s="205"/>
      <c r="AGN91" s="205"/>
      <c r="AGO91" s="205"/>
      <c r="AGP91" s="205"/>
      <c r="AGQ91" s="205"/>
      <c r="AGR91" s="205"/>
      <c r="AGS91" s="205"/>
      <c r="AGT91" s="205"/>
      <c r="AGU91" s="205"/>
      <c r="AGV91" s="205"/>
      <c r="AGW91" s="205"/>
      <c r="AGX91" s="205"/>
      <c r="AGY91" s="205"/>
      <c r="AGZ91" s="205"/>
      <c r="AHA91" s="205"/>
      <c r="AHB91" s="205"/>
      <c r="AHC91" s="205"/>
      <c r="AHD91" s="205"/>
      <c r="AHE91" s="205"/>
      <c r="AHF91" s="205"/>
      <c r="AHG91" s="205"/>
      <c r="AHH91" s="205"/>
      <c r="AHI91" s="205"/>
      <c r="AHJ91" s="205"/>
      <c r="AHK91" s="205"/>
      <c r="AHL91" s="205"/>
      <c r="AHM91" s="205"/>
      <c r="AHN91" s="205"/>
      <c r="AHO91" s="205"/>
      <c r="AHP91" s="205"/>
      <c r="AHQ91" s="205"/>
      <c r="AHR91" s="205"/>
      <c r="AHS91" s="205"/>
      <c r="AHT91" s="205"/>
      <c r="AHU91" s="205"/>
      <c r="AHV91" s="205"/>
      <c r="AHW91" s="205"/>
      <c r="AHX91" s="205"/>
      <c r="AHY91" s="205"/>
      <c r="AHZ91" s="205"/>
      <c r="AIA91" s="205"/>
      <c r="AIB91" s="205"/>
      <c r="AIC91" s="205"/>
      <c r="AID91" s="205"/>
      <c r="AIE91" s="205"/>
      <c r="AIF91" s="205"/>
      <c r="AIG91" s="205"/>
      <c r="AIH91" s="205"/>
      <c r="AII91" s="205"/>
      <c r="AIJ91" s="205"/>
      <c r="AIK91" s="205"/>
      <c r="AIL91" s="205"/>
      <c r="AIM91" s="205"/>
      <c r="AIN91" s="205"/>
      <c r="AIO91" s="205"/>
      <c r="AIP91" s="205"/>
      <c r="AIQ91" s="205"/>
      <c r="AIR91" s="205"/>
      <c r="AIS91" s="205"/>
      <c r="AIT91" s="205"/>
      <c r="AIU91" s="205"/>
      <c r="AIV91" s="205"/>
      <c r="AIW91" s="205"/>
      <c r="AIX91" s="205"/>
      <c r="AIY91" s="205"/>
      <c r="AIZ91" s="205"/>
      <c r="AJA91" s="205"/>
      <c r="AJB91" s="205"/>
      <c r="AJC91" s="205"/>
      <c r="AJD91" s="205"/>
      <c r="AJE91" s="205"/>
      <c r="AJF91" s="205"/>
      <c r="AJG91" s="205"/>
      <c r="AJH91" s="205"/>
      <c r="AJI91" s="205"/>
      <c r="AJJ91" s="205"/>
      <c r="AJK91" s="205"/>
      <c r="AJL91" s="205"/>
      <c r="AJM91" s="205"/>
      <c r="AJN91" s="205"/>
      <c r="AJO91" s="205"/>
      <c r="AJP91" s="205"/>
      <c r="AJQ91" s="205"/>
      <c r="AJR91" s="205"/>
      <c r="AJS91" s="205"/>
      <c r="AJT91" s="205"/>
      <c r="AJU91" s="205"/>
      <c r="AJV91" s="205"/>
      <c r="AJW91" s="205"/>
      <c r="AJX91" s="205"/>
      <c r="AJY91" s="205"/>
      <c r="AJZ91" s="205"/>
      <c r="AKA91" s="205"/>
      <c r="AKB91" s="205"/>
      <c r="AKC91" s="205"/>
      <c r="AKD91" s="205"/>
      <c r="AKE91" s="205"/>
      <c r="AKF91" s="205"/>
      <c r="AKG91" s="205"/>
      <c r="AKH91" s="205"/>
      <c r="AKI91" s="205"/>
      <c r="AKJ91" s="205"/>
      <c r="AKK91" s="205"/>
      <c r="AKL91" s="205"/>
      <c r="AKM91" s="205"/>
      <c r="AKN91" s="205"/>
      <c r="AKO91" s="205"/>
      <c r="AKP91" s="205"/>
      <c r="AKQ91" s="205"/>
      <c r="AKR91" s="205"/>
      <c r="AKS91" s="205"/>
      <c r="AKT91" s="205"/>
      <c r="AKU91" s="205"/>
      <c r="AKV91" s="205"/>
      <c r="AKW91" s="205"/>
      <c r="AKX91" s="205"/>
      <c r="AKY91" s="205"/>
      <c r="AKZ91" s="205"/>
      <c r="ALA91" s="205"/>
      <c r="ALB91" s="205"/>
      <c r="ALC91" s="205"/>
      <c r="ALD91" s="205"/>
      <c r="ALE91" s="205"/>
      <c r="ALF91" s="205"/>
      <c r="ALG91" s="205"/>
      <c r="ALH91" s="205"/>
      <c r="ALI91" s="205"/>
      <c r="ALJ91" s="205"/>
      <c r="ALK91" s="205"/>
      <c r="ALL91" s="205"/>
      <c r="ALM91" s="205"/>
      <c r="ALN91" s="205"/>
      <c r="ALO91" s="205"/>
      <c r="ALP91" s="205"/>
      <c r="ALQ91" s="205"/>
      <c r="ALR91" s="205"/>
      <c r="ALS91" s="205"/>
      <c r="ALT91" s="205"/>
      <c r="ALU91" s="205"/>
      <c r="ALV91" s="205"/>
      <c r="ALW91" s="205"/>
      <c r="ALX91" s="205"/>
      <c r="ALY91" s="205"/>
      <c r="ALZ91" s="205"/>
      <c r="AMA91" s="205"/>
      <c r="AMB91" s="205"/>
      <c r="AMC91" s="205"/>
      <c r="AMD91" s="205"/>
      <c r="AME91" s="205"/>
      <c r="AMF91" s="205"/>
      <c r="AMG91" s="205"/>
      <c r="AMH91" s="205"/>
      <c r="AMI91" s="205"/>
      <c r="AMJ91" s="205"/>
      <c r="AMK91" s="205"/>
      <c r="AML91" s="205"/>
      <c r="AMM91" s="205"/>
      <c r="AMN91" s="205"/>
      <c r="AMO91" s="205"/>
      <c r="AMP91" s="205"/>
      <c r="AMQ91" s="205"/>
      <c r="AMR91" s="205"/>
      <c r="AMS91" s="205"/>
      <c r="AMT91" s="205"/>
      <c r="AMU91" s="205"/>
      <c r="AMV91" s="205"/>
      <c r="AMW91" s="205"/>
      <c r="AMX91" s="205"/>
      <c r="AMY91" s="205"/>
      <c r="AMZ91" s="205"/>
      <c r="ANA91" s="205"/>
      <c r="ANB91" s="205"/>
      <c r="ANC91" s="205"/>
      <c r="AND91" s="205"/>
      <c r="ANE91" s="205"/>
      <c r="ANF91" s="205"/>
      <c r="ANG91" s="205"/>
      <c r="ANH91" s="205"/>
      <c r="ANI91" s="205"/>
      <c r="ANJ91" s="205"/>
      <c r="ANK91" s="205"/>
      <c r="ANL91" s="205"/>
      <c r="ANM91" s="205"/>
      <c r="ANN91" s="205"/>
      <c r="ANO91" s="205"/>
      <c r="ANP91" s="205"/>
      <c r="ANQ91" s="205"/>
      <c r="ANR91" s="205"/>
      <c r="ANS91" s="205"/>
      <c r="ANT91" s="205"/>
      <c r="ANU91" s="205"/>
      <c r="ANV91" s="205"/>
      <c r="ANW91" s="205"/>
      <c r="ANX91" s="205"/>
      <c r="ANY91" s="205"/>
      <c r="ANZ91" s="205"/>
      <c r="AOA91" s="205"/>
      <c r="AOB91" s="205"/>
      <c r="AOC91" s="205"/>
      <c r="AOD91" s="205"/>
      <c r="AOE91" s="205"/>
      <c r="AOF91" s="205"/>
      <c r="AOG91" s="205"/>
      <c r="AOH91" s="205"/>
      <c r="AOI91" s="205"/>
      <c r="AOJ91" s="205"/>
      <c r="AOK91" s="205"/>
      <c r="AOL91" s="205"/>
      <c r="AOM91" s="205"/>
      <c r="AON91" s="205"/>
      <c r="AOO91" s="205"/>
      <c r="AOP91" s="205"/>
      <c r="AOQ91" s="205"/>
      <c r="AOR91" s="205"/>
      <c r="AOS91" s="205"/>
      <c r="AOT91" s="205"/>
      <c r="AOU91" s="205"/>
      <c r="AOV91" s="205"/>
      <c r="AOW91" s="205"/>
      <c r="AOX91" s="205"/>
      <c r="AOY91" s="205"/>
      <c r="AOZ91" s="205"/>
      <c r="APA91" s="205"/>
      <c r="APB91" s="205"/>
      <c r="APC91" s="205"/>
      <c r="APD91" s="205"/>
      <c r="APE91" s="205"/>
      <c r="APF91" s="205"/>
      <c r="APG91" s="205"/>
      <c r="APH91" s="205"/>
      <c r="API91" s="205"/>
      <c r="APJ91" s="205"/>
      <c r="APK91" s="205"/>
      <c r="APL91" s="205"/>
      <c r="APM91" s="205"/>
      <c r="APN91" s="205"/>
      <c r="APO91" s="205"/>
      <c r="APP91" s="205"/>
      <c r="APQ91" s="205"/>
      <c r="APR91" s="205"/>
      <c r="APS91" s="205"/>
      <c r="APT91" s="205"/>
      <c r="APU91" s="205"/>
      <c r="APV91" s="205"/>
      <c r="APW91" s="205"/>
      <c r="APX91" s="205"/>
      <c r="APY91" s="205"/>
      <c r="APZ91" s="205"/>
      <c r="AQA91" s="205"/>
      <c r="AQB91" s="205"/>
      <c r="AQC91" s="205"/>
      <c r="AQD91" s="205"/>
      <c r="AQE91" s="205"/>
      <c r="AQF91" s="205"/>
      <c r="AQG91" s="205"/>
      <c r="AQH91" s="205"/>
      <c r="AQI91" s="205"/>
      <c r="AQJ91" s="205"/>
      <c r="AQK91" s="205"/>
      <c r="AQL91" s="205"/>
      <c r="AQM91" s="205"/>
      <c r="AQN91" s="205"/>
      <c r="AQO91" s="205"/>
      <c r="AQP91" s="205"/>
      <c r="AQQ91" s="205"/>
      <c r="AQR91" s="205"/>
      <c r="AQS91" s="205"/>
      <c r="AQT91" s="205"/>
      <c r="AQU91" s="205"/>
      <c r="AQV91" s="205"/>
      <c r="AQW91" s="205"/>
      <c r="AQX91" s="205"/>
      <c r="AQY91" s="205"/>
      <c r="AQZ91" s="205"/>
      <c r="ARA91" s="205"/>
      <c r="ARB91" s="205"/>
      <c r="ARC91" s="205"/>
      <c r="ARD91" s="205"/>
      <c r="ARE91" s="205"/>
      <c r="ARF91" s="205"/>
      <c r="ARG91" s="205"/>
      <c r="ARH91" s="205"/>
      <c r="ARI91" s="205"/>
      <c r="ARJ91" s="205"/>
      <c r="ARK91" s="205"/>
      <c r="ARL91" s="205"/>
      <c r="ARM91" s="205"/>
      <c r="ARN91" s="205"/>
      <c r="ARO91" s="205"/>
      <c r="ARP91" s="205"/>
      <c r="ARQ91" s="205"/>
      <c r="ARR91" s="205"/>
      <c r="ARS91" s="205"/>
      <c r="ART91" s="205"/>
      <c r="ARU91" s="205"/>
      <c r="ARV91" s="205"/>
      <c r="ARW91" s="205"/>
      <c r="ARX91" s="205"/>
      <c r="ARY91" s="205"/>
      <c r="ARZ91" s="205"/>
      <c r="ASA91" s="205"/>
      <c r="ASB91" s="205"/>
      <c r="ASC91" s="205"/>
      <c r="ASD91" s="205"/>
      <c r="ASE91" s="205"/>
      <c r="ASF91" s="205"/>
      <c r="ASG91" s="205"/>
      <c r="ASH91" s="205"/>
      <c r="ASI91" s="205"/>
      <c r="ASJ91" s="205"/>
      <c r="ASK91" s="205"/>
      <c r="ASL91" s="205"/>
      <c r="ASM91" s="205"/>
      <c r="ASN91" s="205"/>
      <c r="ASO91" s="205"/>
      <c r="ASP91" s="205"/>
      <c r="ASQ91" s="205"/>
      <c r="ASR91" s="205"/>
      <c r="ASS91" s="205"/>
      <c r="AST91" s="205"/>
      <c r="ASU91" s="205"/>
      <c r="ASV91" s="205"/>
      <c r="ASW91" s="205"/>
      <c r="ASX91" s="205"/>
      <c r="ASY91" s="205"/>
      <c r="ASZ91" s="205"/>
      <c r="ATA91" s="205"/>
      <c r="ATB91" s="205"/>
      <c r="ATC91" s="205"/>
      <c r="ATD91" s="205"/>
      <c r="ATE91" s="205"/>
      <c r="ATF91" s="205"/>
      <c r="ATG91" s="205"/>
      <c r="ATH91" s="205"/>
      <c r="ATI91" s="205"/>
      <c r="ATJ91" s="205"/>
      <c r="ATK91" s="205"/>
      <c r="ATL91" s="205"/>
      <c r="ATM91" s="205"/>
      <c r="ATN91" s="205"/>
      <c r="ATO91" s="205"/>
      <c r="ATP91" s="205"/>
      <c r="ATQ91" s="205"/>
      <c r="ATR91" s="205"/>
      <c r="ATS91" s="205"/>
      <c r="ATT91" s="205"/>
      <c r="ATU91" s="205"/>
      <c r="ATV91" s="205"/>
      <c r="ATW91" s="205"/>
      <c r="ATX91" s="205"/>
      <c r="ATY91" s="205"/>
      <c r="ATZ91" s="205"/>
      <c r="AUA91" s="205"/>
      <c r="AUB91" s="205"/>
      <c r="AUC91" s="205"/>
      <c r="AUD91" s="205"/>
      <c r="AUE91" s="205"/>
      <c r="AUF91" s="205"/>
      <c r="AUG91" s="205"/>
      <c r="AUH91" s="205"/>
      <c r="AUI91" s="205"/>
      <c r="AUJ91" s="205"/>
      <c r="AUK91" s="205"/>
      <c r="AUL91" s="205"/>
      <c r="AUM91" s="205"/>
      <c r="AUN91" s="205"/>
      <c r="AUO91" s="205"/>
      <c r="AUP91" s="205"/>
      <c r="AUQ91" s="205"/>
      <c r="AUR91" s="205"/>
      <c r="AUS91" s="205"/>
      <c r="AUT91" s="205"/>
      <c r="AUU91" s="205"/>
      <c r="AUV91" s="205"/>
      <c r="AUW91" s="205"/>
      <c r="AUX91" s="205"/>
      <c r="AUY91" s="205"/>
      <c r="AUZ91" s="205"/>
      <c r="AVA91" s="205"/>
      <c r="AVB91" s="205"/>
      <c r="AVC91" s="205"/>
      <c r="AVD91" s="205"/>
      <c r="AVE91" s="205"/>
      <c r="AVF91" s="205"/>
      <c r="AVG91" s="205"/>
      <c r="AVH91" s="205"/>
      <c r="AVI91" s="205"/>
      <c r="AVJ91" s="205"/>
      <c r="AVK91" s="205"/>
      <c r="AVL91" s="205"/>
      <c r="AVM91" s="205"/>
      <c r="AVN91" s="205"/>
      <c r="AVO91" s="205"/>
      <c r="AVP91" s="205"/>
      <c r="AVQ91" s="205"/>
      <c r="AVR91" s="205"/>
      <c r="AVS91" s="205"/>
      <c r="AVT91" s="205"/>
      <c r="AVU91" s="205"/>
      <c r="AVV91" s="205"/>
      <c r="AVW91" s="205"/>
      <c r="AVX91" s="205"/>
      <c r="AVY91" s="205"/>
      <c r="AVZ91" s="205"/>
      <c r="AWA91" s="205"/>
      <c r="AWB91" s="205"/>
      <c r="AWC91" s="205"/>
      <c r="AWD91" s="205"/>
      <c r="AWE91" s="205"/>
      <c r="AWF91" s="205"/>
      <c r="AWG91" s="205"/>
      <c r="AWH91" s="205"/>
      <c r="AWI91" s="205"/>
      <c r="AWJ91" s="205"/>
      <c r="AWK91" s="205"/>
      <c r="AWL91" s="205"/>
      <c r="AWM91" s="205"/>
      <c r="AWN91" s="205"/>
      <c r="AWO91" s="205"/>
      <c r="AWP91" s="205"/>
      <c r="AWQ91" s="205"/>
      <c r="AWR91" s="205"/>
      <c r="AWS91" s="205"/>
      <c r="AWT91" s="205"/>
      <c r="AWU91" s="205"/>
      <c r="AWV91" s="205"/>
      <c r="AWW91" s="205"/>
      <c r="AWX91" s="205"/>
      <c r="AWY91" s="205"/>
      <c r="AWZ91" s="205"/>
      <c r="AXA91" s="205"/>
      <c r="AXB91" s="205"/>
      <c r="AXC91" s="205"/>
      <c r="AXD91" s="205"/>
      <c r="AXE91" s="205"/>
      <c r="AXF91" s="205"/>
      <c r="AXG91" s="205"/>
      <c r="AXH91" s="205"/>
      <c r="AXI91" s="205"/>
      <c r="AXJ91" s="205"/>
      <c r="AXK91" s="205"/>
      <c r="AXL91" s="205"/>
      <c r="AXM91" s="205"/>
      <c r="AXN91" s="205"/>
      <c r="AXO91" s="205"/>
      <c r="AXP91" s="205"/>
      <c r="AXQ91" s="205"/>
      <c r="AXR91" s="205"/>
      <c r="AXS91" s="205"/>
      <c r="AXT91" s="205"/>
      <c r="AXU91" s="205"/>
      <c r="AXV91" s="205"/>
      <c r="AXW91" s="205"/>
      <c r="AXX91" s="205"/>
      <c r="AXY91" s="205"/>
      <c r="AXZ91" s="205"/>
      <c r="AYA91" s="205"/>
      <c r="AYB91" s="205"/>
      <c r="AYC91" s="205"/>
      <c r="AYD91" s="205"/>
      <c r="AYE91" s="205"/>
      <c r="AYF91" s="205"/>
      <c r="AYG91" s="205"/>
      <c r="AYH91" s="205"/>
      <c r="AYI91" s="205"/>
      <c r="AYJ91" s="205"/>
      <c r="AYK91" s="205"/>
      <c r="AYL91" s="205"/>
      <c r="AYM91" s="205"/>
      <c r="AYN91" s="205"/>
      <c r="AYO91" s="205"/>
      <c r="AYP91" s="205"/>
      <c r="AYQ91" s="205"/>
      <c r="AYR91" s="205"/>
      <c r="AYS91" s="205"/>
      <c r="AYT91" s="205"/>
      <c r="AYU91" s="205"/>
      <c r="AYV91" s="205"/>
      <c r="AYW91" s="205"/>
      <c r="AYX91" s="205"/>
      <c r="AYY91" s="205"/>
      <c r="AYZ91" s="205"/>
      <c r="AZA91" s="205"/>
      <c r="AZB91" s="205"/>
      <c r="AZC91" s="205"/>
      <c r="AZD91" s="205"/>
      <c r="AZE91" s="205"/>
      <c r="AZF91" s="205"/>
      <c r="AZG91" s="205"/>
      <c r="AZH91" s="205"/>
      <c r="AZI91" s="205"/>
      <c r="AZJ91" s="205"/>
      <c r="AZK91" s="205"/>
      <c r="AZL91" s="205"/>
      <c r="AZM91" s="205"/>
      <c r="AZN91" s="205"/>
      <c r="AZO91" s="205"/>
      <c r="AZP91" s="205"/>
      <c r="AZQ91" s="205"/>
      <c r="AZR91" s="205"/>
      <c r="AZS91" s="205"/>
      <c r="AZT91" s="205"/>
      <c r="AZU91" s="205"/>
      <c r="AZV91" s="205"/>
      <c r="AZW91" s="205"/>
      <c r="AZX91" s="205"/>
      <c r="AZY91" s="205"/>
      <c r="AZZ91" s="205"/>
      <c r="BAA91" s="205"/>
      <c r="BAB91" s="205"/>
      <c r="BAC91" s="205"/>
      <c r="BAD91" s="205"/>
      <c r="BAE91" s="205"/>
      <c r="BAF91" s="205"/>
      <c r="BAG91" s="205"/>
      <c r="BAH91" s="205"/>
      <c r="BAI91" s="205"/>
      <c r="BAJ91" s="205"/>
      <c r="BAK91" s="205"/>
      <c r="BAL91" s="205"/>
      <c r="BAM91" s="205"/>
      <c r="BAN91" s="205"/>
      <c r="BAO91" s="205"/>
      <c r="BAP91" s="205"/>
      <c r="BAQ91" s="205"/>
      <c r="BAR91" s="205"/>
      <c r="BAS91" s="205"/>
      <c r="BAT91" s="205"/>
      <c r="BAU91" s="205"/>
      <c r="BAV91" s="205"/>
      <c r="BAW91" s="205"/>
      <c r="BAX91" s="205"/>
      <c r="BAY91" s="205"/>
      <c r="BAZ91" s="205"/>
      <c r="BBA91" s="205"/>
      <c r="BBB91" s="205"/>
      <c r="BBC91" s="205"/>
      <c r="BBD91" s="205"/>
      <c r="BBE91" s="205"/>
      <c r="BBF91" s="205"/>
      <c r="BBG91" s="205"/>
      <c r="BBH91" s="205"/>
      <c r="BBI91" s="205"/>
      <c r="BBJ91" s="205"/>
      <c r="BBK91" s="205"/>
      <c r="BBL91" s="205"/>
      <c r="BBM91" s="205"/>
      <c r="BBN91" s="205"/>
      <c r="BBO91" s="205"/>
      <c r="BBP91" s="205"/>
      <c r="BBQ91" s="205"/>
      <c r="BBR91" s="205"/>
      <c r="BBS91" s="205"/>
      <c r="BBT91" s="205"/>
      <c r="BBU91" s="205"/>
      <c r="BBV91" s="205"/>
      <c r="BBW91" s="205"/>
      <c r="BBX91" s="205"/>
      <c r="BBY91" s="205"/>
      <c r="BBZ91" s="205"/>
      <c r="BCA91" s="205"/>
      <c r="BCB91" s="205"/>
      <c r="BCC91" s="205"/>
      <c r="BCD91" s="205"/>
      <c r="BCE91" s="205"/>
      <c r="BCF91" s="205"/>
      <c r="BCG91" s="205"/>
      <c r="BCH91" s="205"/>
      <c r="BCI91" s="205"/>
      <c r="BCJ91" s="205"/>
      <c r="BCK91" s="205"/>
      <c r="BCL91" s="205"/>
      <c r="BCM91" s="205"/>
      <c r="BCN91" s="205"/>
      <c r="BCO91" s="205"/>
      <c r="BCP91" s="205"/>
      <c r="BCQ91" s="205"/>
      <c r="BCR91" s="205"/>
      <c r="BCS91" s="205"/>
      <c r="BCT91" s="205"/>
      <c r="BCU91" s="205"/>
      <c r="BCV91" s="205"/>
      <c r="BCW91" s="205"/>
      <c r="BCX91" s="205"/>
      <c r="BCY91" s="205"/>
      <c r="BCZ91" s="205"/>
      <c r="BDA91" s="205"/>
      <c r="BDB91" s="205"/>
      <c r="BDC91" s="205"/>
      <c r="BDD91" s="205"/>
      <c r="BDE91" s="205"/>
      <c r="BDF91" s="205"/>
      <c r="BDG91" s="205"/>
      <c r="BDH91" s="205"/>
      <c r="BDI91" s="205"/>
      <c r="BDJ91" s="205"/>
      <c r="BDK91" s="205"/>
      <c r="BDL91" s="205"/>
      <c r="BDM91" s="205"/>
      <c r="BDN91" s="205"/>
      <c r="BDO91" s="205"/>
      <c r="BDP91" s="205"/>
      <c r="BDQ91" s="205"/>
      <c r="BDR91" s="205"/>
      <c r="BDS91" s="205"/>
      <c r="BDT91" s="205"/>
      <c r="BDU91" s="205"/>
      <c r="BDV91" s="205"/>
      <c r="BDW91" s="205"/>
      <c r="BDX91" s="205"/>
      <c r="BDY91" s="205"/>
      <c r="BDZ91" s="205"/>
      <c r="BEA91" s="205"/>
      <c r="BEB91" s="205"/>
      <c r="BEC91" s="205"/>
      <c r="BED91" s="205"/>
      <c r="BEE91" s="205"/>
      <c r="BEF91" s="205"/>
      <c r="BEG91" s="205"/>
      <c r="BEH91" s="205"/>
      <c r="BEI91" s="205"/>
      <c r="BEJ91" s="205"/>
      <c r="BEK91" s="205"/>
      <c r="BEL91" s="205"/>
      <c r="BEM91" s="205"/>
      <c r="BEN91" s="205"/>
      <c r="BEO91" s="205"/>
      <c r="BEP91" s="205"/>
      <c r="BEQ91" s="205"/>
      <c r="BER91" s="205"/>
      <c r="BES91" s="205"/>
      <c r="BET91" s="205"/>
      <c r="BEU91" s="205"/>
      <c r="BEV91" s="205"/>
      <c r="BEW91" s="205"/>
      <c r="BEX91" s="205"/>
      <c r="BEY91" s="205"/>
      <c r="BEZ91" s="205"/>
      <c r="BFA91" s="205"/>
      <c r="BFB91" s="205"/>
      <c r="BFC91" s="205"/>
      <c r="BFD91" s="205"/>
      <c r="BFE91" s="205"/>
      <c r="BFF91" s="205"/>
      <c r="BFG91" s="205"/>
      <c r="BFH91" s="205"/>
      <c r="BFI91" s="205"/>
      <c r="BFJ91" s="205"/>
      <c r="BFK91" s="205"/>
      <c r="BFL91" s="205"/>
      <c r="BFM91" s="205"/>
      <c r="BFN91" s="205"/>
      <c r="BFO91" s="205"/>
      <c r="BFP91" s="205"/>
      <c r="BFQ91" s="205"/>
      <c r="BFR91" s="205"/>
      <c r="BFS91" s="205"/>
      <c r="BFT91" s="205"/>
      <c r="BFU91" s="205"/>
      <c r="BFV91" s="205"/>
      <c r="BFW91" s="205"/>
      <c r="BFX91" s="205"/>
      <c r="BFY91" s="205"/>
      <c r="BFZ91" s="205"/>
      <c r="BGA91" s="205"/>
      <c r="BGB91" s="205"/>
      <c r="BGC91" s="205"/>
      <c r="BGD91" s="205"/>
      <c r="BGE91" s="205"/>
      <c r="BGF91" s="205"/>
      <c r="BGG91" s="205"/>
      <c r="BGH91" s="205"/>
      <c r="BGI91" s="205"/>
      <c r="BGJ91" s="205"/>
      <c r="BGK91" s="205"/>
      <c r="BGL91" s="205"/>
      <c r="BGM91" s="205"/>
      <c r="BGN91" s="205"/>
      <c r="BGO91" s="205"/>
      <c r="BGP91" s="205"/>
      <c r="BGQ91" s="205"/>
      <c r="BGR91" s="205"/>
      <c r="BGS91" s="205"/>
      <c r="BGT91" s="205"/>
      <c r="BGU91" s="205"/>
      <c r="BGV91" s="205"/>
      <c r="BGW91" s="205"/>
      <c r="BGX91" s="205"/>
      <c r="BGY91" s="205"/>
      <c r="BGZ91" s="205"/>
      <c r="BHA91" s="205"/>
      <c r="BHB91" s="205"/>
      <c r="BHC91" s="205"/>
      <c r="BHD91" s="205"/>
      <c r="BHE91" s="205"/>
      <c r="BHF91" s="205"/>
      <c r="BHG91" s="205"/>
      <c r="BHH91" s="205"/>
      <c r="BHI91" s="205"/>
      <c r="BHJ91" s="205"/>
      <c r="BHK91" s="205"/>
      <c r="BHL91" s="205"/>
      <c r="BHM91" s="205"/>
      <c r="BHN91" s="205"/>
      <c r="BHO91" s="205"/>
      <c r="BHP91" s="205"/>
      <c r="BHQ91" s="205"/>
      <c r="BHR91" s="205"/>
      <c r="BHS91" s="205"/>
      <c r="BHT91" s="205"/>
      <c r="BHU91" s="205"/>
      <c r="BHV91" s="205"/>
      <c r="BHW91" s="205"/>
      <c r="BHX91" s="205"/>
      <c r="BHY91" s="205"/>
      <c r="BHZ91" s="205"/>
      <c r="BIA91" s="205"/>
      <c r="BIB91" s="205"/>
      <c r="BIC91" s="205"/>
      <c r="BID91" s="205"/>
      <c r="BIE91" s="205"/>
      <c r="BIF91" s="205"/>
      <c r="BIG91" s="205"/>
      <c r="BIH91" s="205"/>
      <c r="BII91" s="205"/>
      <c r="BIJ91" s="205"/>
      <c r="BIK91" s="205"/>
      <c r="BIL91" s="205"/>
      <c r="BIM91" s="205"/>
      <c r="BIN91" s="205"/>
      <c r="BIO91" s="205"/>
      <c r="BIP91" s="205"/>
      <c r="BIQ91" s="205"/>
      <c r="BIR91" s="205"/>
      <c r="BIS91" s="205"/>
      <c r="BIT91" s="205"/>
      <c r="BIU91" s="205"/>
      <c r="BIV91" s="205"/>
      <c r="BIW91" s="205"/>
      <c r="BIX91" s="205"/>
      <c r="BIY91" s="205"/>
      <c r="BIZ91" s="205"/>
      <c r="BJA91" s="205"/>
      <c r="BJB91" s="205"/>
      <c r="BJC91" s="205"/>
      <c r="BJD91" s="205"/>
      <c r="BJE91" s="205"/>
      <c r="BJF91" s="205"/>
      <c r="BJG91" s="205"/>
      <c r="BJH91" s="205"/>
      <c r="BJI91" s="205"/>
      <c r="BJJ91" s="205"/>
      <c r="BJK91" s="205"/>
      <c r="BJL91" s="205"/>
      <c r="BJM91" s="205"/>
      <c r="BJN91" s="205"/>
      <c r="BJO91" s="205"/>
      <c r="BJP91" s="205"/>
      <c r="BJQ91" s="205"/>
      <c r="BJR91" s="205"/>
      <c r="BJS91" s="205"/>
      <c r="BJT91" s="205"/>
      <c r="BJU91" s="205"/>
      <c r="BJV91" s="205"/>
      <c r="BJW91" s="205"/>
      <c r="BJX91" s="205"/>
      <c r="BJY91" s="205"/>
      <c r="BJZ91" s="205"/>
      <c r="BKA91" s="205"/>
      <c r="BKB91" s="205"/>
      <c r="BKC91" s="205"/>
      <c r="BKD91" s="205"/>
      <c r="BKE91" s="205"/>
      <c r="BKF91" s="205"/>
      <c r="BKG91" s="205"/>
      <c r="BKH91" s="205"/>
      <c r="BKI91" s="205"/>
      <c r="BKJ91" s="205"/>
      <c r="BKK91" s="205"/>
      <c r="BKL91" s="205"/>
      <c r="BKM91" s="205"/>
      <c r="BKN91" s="205"/>
      <c r="BKO91" s="205"/>
      <c r="BKP91" s="205"/>
      <c r="BKQ91" s="205"/>
      <c r="BKR91" s="205"/>
      <c r="BKS91" s="205"/>
      <c r="BKT91" s="205"/>
      <c r="BKU91" s="205"/>
      <c r="BKV91" s="205"/>
      <c r="BKW91" s="205"/>
      <c r="BKX91" s="205"/>
      <c r="BKY91" s="205"/>
      <c r="BKZ91" s="205"/>
      <c r="BLA91" s="205"/>
      <c r="BLB91" s="205"/>
      <c r="BLC91" s="205"/>
      <c r="BLD91" s="205"/>
      <c r="BLE91" s="205"/>
      <c r="BLF91" s="205"/>
      <c r="BLG91" s="205"/>
      <c r="BLH91" s="205"/>
      <c r="BLI91" s="205"/>
      <c r="BLJ91" s="205"/>
      <c r="BLK91" s="205"/>
      <c r="BLL91" s="205"/>
      <c r="BLM91" s="205"/>
      <c r="BLN91" s="205"/>
      <c r="BLO91" s="205"/>
      <c r="BLP91" s="205"/>
      <c r="BLQ91" s="205"/>
      <c r="BLR91" s="205"/>
      <c r="BLS91" s="205"/>
      <c r="BLT91" s="205"/>
      <c r="BLU91" s="205"/>
      <c r="BLV91" s="205"/>
      <c r="BLW91" s="205"/>
      <c r="BLX91" s="205"/>
      <c r="BLY91" s="205"/>
      <c r="BLZ91" s="205"/>
      <c r="BMA91" s="205"/>
      <c r="BMB91" s="205"/>
      <c r="BMC91" s="205"/>
      <c r="BMD91" s="205"/>
      <c r="BME91" s="205"/>
      <c r="BMF91" s="205"/>
      <c r="BMG91" s="205"/>
      <c r="BMH91" s="205"/>
      <c r="BMI91" s="205"/>
      <c r="BMJ91" s="205"/>
      <c r="BMK91" s="205"/>
      <c r="BML91" s="205"/>
      <c r="BMM91" s="205"/>
      <c r="BMN91" s="205"/>
      <c r="BMO91" s="205"/>
      <c r="BMP91" s="205"/>
      <c r="BMQ91" s="205"/>
      <c r="BMR91" s="205"/>
      <c r="BMS91" s="205"/>
      <c r="BMT91" s="205"/>
      <c r="BMU91" s="205"/>
      <c r="BMV91" s="205"/>
      <c r="BMW91" s="205"/>
      <c r="BMX91" s="205"/>
      <c r="BMY91" s="205"/>
      <c r="BMZ91" s="205"/>
      <c r="BNA91" s="205"/>
      <c r="BNB91" s="205"/>
      <c r="BNC91" s="205"/>
      <c r="BND91" s="205"/>
      <c r="BNE91" s="205"/>
      <c r="BNF91" s="205"/>
      <c r="BNG91" s="205"/>
      <c r="BNH91" s="205"/>
      <c r="BNI91" s="205"/>
      <c r="BNJ91" s="205"/>
      <c r="BNK91" s="205"/>
      <c r="BNL91" s="205"/>
      <c r="BNM91" s="205"/>
      <c r="BNN91" s="205"/>
      <c r="BNO91" s="205"/>
      <c r="BNP91" s="205"/>
      <c r="BNQ91" s="205"/>
      <c r="BNR91" s="205"/>
      <c r="BNS91" s="205"/>
      <c r="BNT91" s="205"/>
      <c r="BNU91" s="205"/>
      <c r="BNV91" s="205"/>
      <c r="BNW91" s="205"/>
      <c r="BNX91" s="205"/>
      <c r="BNY91" s="205"/>
      <c r="BNZ91" s="205"/>
      <c r="BOA91" s="205"/>
      <c r="BOB91" s="205"/>
      <c r="BOC91" s="205"/>
      <c r="BOD91" s="205"/>
      <c r="BOE91" s="205"/>
      <c r="BOF91" s="205"/>
      <c r="BOG91" s="205"/>
      <c r="BOH91" s="205"/>
      <c r="BOI91" s="205"/>
      <c r="BOJ91" s="205"/>
      <c r="BOK91" s="205"/>
      <c r="BOL91" s="205"/>
      <c r="BOM91" s="205"/>
      <c r="BON91" s="205"/>
      <c r="BOO91" s="205"/>
      <c r="BOP91" s="205"/>
      <c r="BOQ91" s="205"/>
      <c r="BOR91" s="205"/>
      <c r="BOS91" s="205"/>
      <c r="BOT91" s="205"/>
      <c r="BOU91" s="205"/>
      <c r="BOV91" s="205"/>
      <c r="BOW91" s="205"/>
      <c r="BOX91" s="205"/>
      <c r="BOY91" s="205"/>
      <c r="BOZ91" s="205"/>
      <c r="BPA91" s="205"/>
      <c r="BPB91" s="205"/>
      <c r="BPC91" s="205"/>
      <c r="BPD91" s="205"/>
      <c r="BPE91" s="205"/>
      <c r="BPF91" s="205"/>
      <c r="BPG91" s="205"/>
      <c r="BPH91" s="205"/>
      <c r="BPI91" s="205"/>
      <c r="BPJ91" s="205"/>
      <c r="BPK91" s="205"/>
      <c r="BPL91" s="205"/>
      <c r="BPM91" s="205"/>
      <c r="BPN91" s="205"/>
      <c r="BPO91" s="205"/>
      <c r="BPP91" s="205"/>
      <c r="BPQ91" s="205"/>
      <c r="BPR91" s="205"/>
      <c r="BPS91" s="205"/>
      <c r="BPT91" s="205"/>
      <c r="BPU91" s="205"/>
      <c r="BPV91" s="205"/>
      <c r="BPW91" s="205"/>
      <c r="BPX91" s="205"/>
      <c r="BPY91" s="205"/>
      <c r="BPZ91" s="205"/>
      <c r="BQA91" s="205"/>
      <c r="BQB91" s="205"/>
      <c r="BQC91" s="205"/>
      <c r="BQD91" s="205"/>
      <c r="BQE91" s="205"/>
      <c r="BQF91" s="205"/>
      <c r="BQG91" s="205"/>
      <c r="BQH91" s="205"/>
      <c r="BQI91" s="205"/>
      <c r="BQJ91" s="205"/>
      <c r="BQK91" s="205"/>
      <c r="BQL91" s="205"/>
      <c r="BQM91" s="205"/>
      <c r="BQN91" s="205"/>
      <c r="BQO91" s="205"/>
      <c r="BQP91" s="205"/>
      <c r="BQQ91" s="205"/>
      <c r="BQR91" s="205"/>
      <c r="BQS91" s="205"/>
      <c r="BQT91" s="205"/>
      <c r="BQU91" s="205"/>
      <c r="BQV91" s="205"/>
      <c r="BQW91" s="205"/>
      <c r="BQX91" s="205"/>
      <c r="BQY91" s="205"/>
      <c r="BQZ91" s="205"/>
      <c r="BRA91" s="205"/>
      <c r="BRB91" s="205"/>
      <c r="BRC91" s="205"/>
      <c r="BRD91" s="205"/>
      <c r="BRE91" s="205"/>
      <c r="BRF91" s="205"/>
      <c r="BRG91" s="205"/>
      <c r="BRH91" s="205"/>
      <c r="BRI91" s="205"/>
      <c r="BRJ91" s="205"/>
      <c r="BRK91" s="205"/>
      <c r="BRL91" s="205"/>
      <c r="BRM91" s="205"/>
      <c r="BRN91" s="205"/>
      <c r="BRO91" s="205"/>
      <c r="BRP91" s="205"/>
      <c r="BRQ91" s="205"/>
      <c r="BRR91" s="205"/>
      <c r="BRS91" s="205"/>
      <c r="BRT91" s="205"/>
      <c r="BRU91" s="205"/>
      <c r="BRV91" s="205"/>
      <c r="BRW91" s="205"/>
      <c r="BRX91" s="205"/>
      <c r="BRY91" s="205"/>
      <c r="BRZ91" s="205"/>
      <c r="BSA91" s="205"/>
      <c r="BSB91" s="205"/>
      <c r="BSC91" s="205"/>
      <c r="BSD91" s="205"/>
      <c r="BSE91" s="205"/>
      <c r="BSF91" s="205"/>
      <c r="BSG91" s="205"/>
      <c r="BSH91" s="205"/>
      <c r="BSI91" s="205"/>
      <c r="BSJ91" s="205"/>
      <c r="BSK91" s="205"/>
      <c r="BSL91" s="205"/>
      <c r="BSM91" s="205"/>
      <c r="BSN91" s="205"/>
      <c r="BSO91" s="205"/>
      <c r="BSP91" s="205"/>
      <c r="BSQ91" s="205"/>
      <c r="BSR91" s="205"/>
      <c r="BSS91" s="205"/>
      <c r="BST91" s="205"/>
      <c r="BSU91" s="205"/>
      <c r="BSV91" s="205"/>
      <c r="BSW91" s="205"/>
      <c r="BSX91" s="205"/>
      <c r="BSY91" s="205"/>
      <c r="BSZ91" s="205"/>
      <c r="BTA91" s="205"/>
      <c r="BTB91" s="205"/>
      <c r="BTC91" s="205"/>
      <c r="BTD91" s="205"/>
      <c r="BTE91" s="205"/>
      <c r="BTF91" s="205"/>
      <c r="BTG91" s="205"/>
      <c r="BTH91" s="205"/>
      <c r="BTI91" s="205"/>
      <c r="BTJ91" s="205"/>
      <c r="BTK91" s="205"/>
      <c r="BTL91" s="205"/>
      <c r="BTM91" s="205"/>
      <c r="BTN91" s="205"/>
      <c r="BTO91" s="205"/>
      <c r="BTP91" s="205"/>
      <c r="BTQ91" s="205"/>
      <c r="BTR91" s="205"/>
      <c r="BTS91" s="205"/>
      <c r="BTT91" s="205"/>
      <c r="BTU91" s="205"/>
      <c r="BTV91" s="205"/>
      <c r="BTW91" s="205"/>
      <c r="BTX91" s="205"/>
      <c r="BTY91" s="205"/>
      <c r="BTZ91" s="205"/>
      <c r="BUA91" s="205"/>
      <c r="BUB91" s="205"/>
      <c r="BUC91" s="205"/>
      <c r="BUD91" s="205"/>
      <c r="BUE91" s="205"/>
      <c r="BUF91" s="205"/>
      <c r="BUG91" s="205"/>
      <c r="BUH91" s="205"/>
      <c r="BUI91" s="205"/>
      <c r="BUJ91" s="205"/>
      <c r="BUK91" s="205"/>
      <c r="BUL91" s="205"/>
      <c r="BUM91" s="205"/>
      <c r="BUN91" s="205"/>
      <c r="BUO91" s="205"/>
      <c r="BUP91" s="205"/>
      <c r="BUQ91" s="205"/>
      <c r="BUR91" s="205"/>
      <c r="BUS91" s="205"/>
      <c r="BUT91" s="205"/>
      <c r="BUU91" s="205"/>
      <c r="BUV91" s="205"/>
      <c r="BUW91" s="205"/>
      <c r="BUX91" s="205"/>
      <c r="BUY91" s="205"/>
      <c r="BUZ91" s="205"/>
      <c r="BVA91" s="205"/>
      <c r="BVB91" s="205"/>
      <c r="BVC91" s="205"/>
      <c r="BVD91" s="205"/>
      <c r="BVE91" s="205"/>
      <c r="BVF91" s="205"/>
      <c r="BVG91" s="205"/>
      <c r="BVH91" s="205"/>
      <c r="BVI91" s="205"/>
      <c r="BVJ91" s="205"/>
      <c r="BVK91" s="205"/>
      <c r="BVL91" s="205"/>
      <c r="BVM91" s="205"/>
      <c r="BVN91" s="205"/>
      <c r="BVO91" s="205"/>
      <c r="BVP91" s="205"/>
      <c r="BVQ91" s="205"/>
      <c r="BVR91" s="205"/>
      <c r="BVS91" s="205"/>
      <c r="BVT91" s="205"/>
      <c r="BVU91" s="205"/>
      <c r="BVV91" s="205"/>
      <c r="BVW91" s="205"/>
      <c r="BVX91" s="205"/>
      <c r="BVY91" s="205"/>
      <c r="BVZ91" s="205"/>
      <c r="BWA91" s="205"/>
      <c r="BWB91" s="205"/>
      <c r="BWC91" s="205"/>
      <c r="BWD91" s="205"/>
      <c r="BWE91" s="205"/>
      <c r="BWF91" s="205"/>
      <c r="BWG91" s="205"/>
      <c r="BWH91" s="205"/>
      <c r="BWI91" s="205"/>
      <c r="BWJ91" s="205"/>
      <c r="BWK91" s="205"/>
      <c r="BWL91" s="205"/>
      <c r="BWM91" s="205"/>
      <c r="BWN91" s="205"/>
      <c r="BWO91" s="205"/>
      <c r="BWP91" s="205"/>
      <c r="BWQ91" s="205"/>
      <c r="BWR91" s="205"/>
      <c r="BWS91" s="205"/>
      <c r="BWT91" s="205"/>
      <c r="BWU91" s="205"/>
      <c r="BWV91" s="205"/>
      <c r="BWW91" s="205"/>
      <c r="BWX91" s="205"/>
      <c r="BWY91" s="205"/>
      <c r="BWZ91" s="205"/>
      <c r="BXA91" s="205"/>
      <c r="BXB91" s="205"/>
      <c r="BXC91" s="205"/>
      <c r="BXD91" s="205"/>
      <c r="BXE91" s="205"/>
      <c r="BXF91" s="205"/>
      <c r="BXG91" s="205"/>
      <c r="BXH91" s="205"/>
      <c r="BXI91" s="205"/>
      <c r="BXJ91" s="205"/>
      <c r="BXK91" s="205"/>
      <c r="BXL91" s="205"/>
      <c r="BXM91" s="205"/>
      <c r="BXN91" s="205"/>
      <c r="BXO91" s="205"/>
      <c r="BXP91" s="205"/>
      <c r="BXQ91" s="205"/>
      <c r="BXR91" s="205"/>
      <c r="BXS91" s="205"/>
      <c r="BXT91" s="205"/>
      <c r="BXU91" s="205"/>
      <c r="BXV91" s="205"/>
      <c r="BXW91" s="205"/>
      <c r="BXX91" s="205"/>
      <c r="BXY91" s="205"/>
      <c r="BXZ91" s="205"/>
      <c r="BYA91" s="205"/>
      <c r="BYB91" s="205"/>
      <c r="BYC91" s="205"/>
      <c r="BYD91" s="205"/>
      <c r="BYE91" s="205"/>
      <c r="BYF91" s="205"/>
      <c r="BYG91" s="205"/>
      <c r="BYH91" s="205"/>
      <c r="BYI91" s="205"/>
      <c r="BYJ91" s="205"/>
      <c r="BYK91" s="205"/>
      <c r="BYL91" s="205"/>
      <c r="BYM91" s="205"/>
      <c r="BYN91" s="205"/>
      <c r="BYO91" s="205"/>
      <c r="BYP91" s="205"/>
      <c r="BYQ91" s="205"/>
      <c r="BYR91" s="205"/>
      <c r="BYS91" s="205"/>
      <c r="BYT91" s="205"/>
      <c r="BYU91" s="205"/>
      <c r="BYV91" s="205"/>
      <c r="BYW91" s="205"/>
      <c r="BYX91" s="205"/>
      <c r="BYY91" s="205"/>
      <c r="BYZ91" s="205"/>
      <c r="BZA91" s="205"/>
      <c r="BZB91" s="205"/>
      <c r="BZC91" s="205"/>
      <c r="BZD91" s="205"/>
      <c r="BZE91" s="205"/>
      <c r="BZF91" s="205"/>
      <c r="BZG91" s="205"/>
      <c r="BZH91" s="205"/>
      <c r="BZI91" s="205"/>
      <c r="BZJ91" s="205"/>
      <c r="BZK91" s="205"/>
      <c r="BZL91" s="205"/>
      <c r="BZM91" s="205"/>
      <c r="BZN91" s="205"/>
      <c r="BZO91" s="205"/>
      <c r="BZP91" s="205"/>
      <c r="BZQ91" s="205"/>
      <c r="BZR91" s="205"/>
      <c r="BZS91" s="205"/>
      <c r="BZT91" s="205"/>
      <c r="BZU91" s="205"/>
      <c r="BZV91" s="205"/>
      <c r="BZW91" s="205"/>
      <c r="BZX91" s="205"/>
      <c r="BZY91" s="205"/>
      <c r="BZZ91" s="205"/>
      <c r="CAA91" s="205"/>
      <c r="CAB91" s="205"/>
      <c r="CAC91" s="205"/>
      <c r="CAD91" s="205"/>
      <c r="CAE91" s="205"/>
      <c r="CAF91" s="205"/>
      <c r="CAG91" s="205"/>
      <c r="CAH91" s="205"/>
      <c r="CAI91" s="205"/>
      <c r="CAJ91" s="205"/>
      <c r="CAK91" s="205"/>
      <c r="CAL91" s="205"/>
      <c r="CAM91" s="205"/>
      <c r="CAN91" s="205"/>
      <c r="CAO91" s="205"/>
      <c r="CAP91" s="205"/>
      <c r="CAQ91" s="205"/>
      <c r="CAR91" s="205"/>
      <c r="CAS91" s="205"/>
      <c r="CAT91" s="205"/>
      <c r="CAU91" s="205"/>
      <c r="CAV91" s="205"/>
      <c r="CAW91" s="205"/>
      <c r="CAX91" s="205"/>
      <c r="CAY91" s="205"/>
      <c r="CAZ91" s="205"/>
      <c r="CBA91" s="205"/>
      <c r="CBB91" s="205"/>
      <c r="CBC91" s="205"/>
      <c r="CBD91" s="205"/>
      <c r="CBE91" s="205"/>
      <c r="CBF91" s="205"/>
      <c r="CBG91" s="205"/>
      <c r="CBH91" s="205"/>
      <c r="CBI91" s="205"/>
      <c r="CBJ91" s="205"/>
      <c r="CBK91" s="205"/>
      <c r="CBL91" s="205"/>
      <c r="CBM91" s="205"/>
      <c r="CBN91" s="205"/>
      <c r="CBO91" s="205"/>
      <c r="CBP91" s="205"/>
      <c r="CBQ91" s="205"/>
      <c r="CBR91" s="205"/>
      <c r="CBS91" s="205"/>
      <c r="CBT91" s="205"/>
      <c r="CBU91" s="205"/>
      <c r="CBV91" s="205"/>
      <c r="CBW91" s="205"/>
      <c r="CBX91" s="205"/>
      <c r="CBY91" s="205"/>
      <c r="CBZ91" s="205"/>
      <c r="CCA91" s="205"/>
      <c r="CCB91" s="205"/>
      <c r="CCC91" s="205"/>
      <c r="CCD91" s="205"/>
      <c r="CCE91" s="205"/>
      <c r="CCF91" s="205"/>
      <c r="CCG91" s="205"/>
      <c r="CCH91" s="205"/>
      <c r="CCI91" s="205"/>
      <c r="CCJ91" s="205"/>
      <c r="CCK91" s="205"/>
      <c r="CCL91" s="205"/>
      <c r="CCM91" s="205"/>
      <c r="CCN91" s="205"/>
      <c r="CCO91" s="205"/>
      <c r="CCP91" s="205"/>
      <c r="CCQ91" s="205"/>
      <c r="CCR91" s="205"/>
      <c r="CCS91" s="205"/>
      <c r="CCT91" s="205"/>
      <c r="CCU91" s="205"/>
      <c r="CCV91" s="205"/>
      <c r="CCW91" s="205"/>
      <c r="CCX91" s="205"/>
      <c r="CCY91" s="205"/>
      <c r="CCZ91" s="205"/>
      <c r="CDA91" s="205"/>
      <c r="CDB91" s="205"/>
      <c r="CDC91" s="205"/>
      <c r="CDD91" s="205"/>
      <c r="CDE91" s="205"/>
      <c r="CDF91" s="205"/>
      <c r="CDG91" s="205"/>
      <c r="CDH91" s="205"/>
      <c r="CDI91" s="205"/>
      <c r="CDJ91" s="205"/>
      <c r="CDK91" s="205"/>
      <c r="CDL91" s="205"/>
      <c r="CDM91" s="205"/>
      <c r="CDN91" s="205"/>
      <c r="CDO91" s="205"/>
      <c r="CDP91" s="205"/>
      <c r="CDQ91" s="205"/>
      <c r="CDR91" s="205"/>
      <c r="CDS91" s="205"/>
      <c r="CDT91" s="205"/>
      <c r="CDU91" s="205"/>
      <c r="CDV91" s="205"/>
      <c r="CDW91" s="205"/>
      <c r="CDX91" s="205"/>
      <c r="CDY91" s="205"/>
      <c r="CDZ91" s="205"/>
      <c r="CEA91" s="205"/>
      <c r="CEB91" s="205"/>
      <c r="CEC91" s="205"/>
      <c r="CED91" s="205"/>
      <c r="CEE91" s="205"/>
      <c r="CEF91" s="205"/>
      <c r="CEG91" s="205"/>
      <c r="CEH91" s="205"/>
      <c r="CEI91" s="205"/>
      <c r="CEJ91" s="205"/>
      <c r="CEK91" s="205"/>
      <c r="CEL91" s="205"/>
      <c r="CEM91" s="205"/>
      <c r="CEN91" s="205"/>
      <c r="CEO91" s="205"/>
      <c r="CEP91" s="205"/>
      <c r="CEQ91" s="205"/>
      <c r="CER91" s="205"/>
      <c r="CES91" s="205"/>
      <c r="CET91" s="205"/>
      <c r="CEU91" s="205"/>
      <c r="CEV91" s="205"/>
      <c r="CEW91" s="205"/>
      <c r="CEX91" s="205"/>
      <c r="CEY91" s="205"/>
      <c r="CEZ91" s="205"/>
      <c r="CFA91" s="205"/>
      <c r="CFB91" s="205"/>
      <c r="CFC91" s="205"/>
      <c r="CFD91" s="205"/>
      <c r="CFE91" s="205"/>
      <c r="CFF91" s="205"/>
      <c r="CFG91" s="205"/>
      <c r="CFH91" s="205"/>
      <c r="CFI91" s="205"/>
      <c r="CFJ91" s="205"/>
      <c r="CFK91" s="205"/>
      <c r="CFL91" s="205"/>
      <c r="CFM91" s="205"/>
      <c r="CFN91" s="205"/>
      <c r="CFO91" s="205"/>
      <c r="CFP91" s="205"/>
      <c r="CFQ91" s="205"/>
      <c r="CFR91" s="205"/>
      <c r="CFS91" s="205"/>
      <c r="CFT91" s="205"/>
      <c r="CFU91" s="205"/>
      <c r="CFV91" s="205"/>
      <c r="CFW91" s="205"/>
      <c r="CFX91" s="205"/>
      <c r="CFY91" s="205"/>
      <c r="CFZ91" s="205"/>
      <c r="CGA91" s="205"/>
      <c r="CGB91" s="205"/>
      <c r="CGC91" s="205"/>
      <c r="CGD91" s="205"/>
      <c r="CGE91" s="205"/>
      <c r="CGF91" s="205"/>
      <c r="CGG91" s="205"/>
      <c r="CGH91" s="205"/>
      <c r="CGI91" s="205"/>
      <c r="CGJ91" s="205"/>
      <c r="CGK91" s="205"/>
      <c r="CGL91" s="205"/>
      <c r="CGM91" s="205"/>
      <c r="CGN91" s="205"/>
      <c r="CGO91" s="205"/>
      <c r="CGP91" s="205"/>
      <c r="CGQ91" s="205"/>
      <c r="CGR91" s="205"/>
      <c r="CGS91" s="205"/>
      <c r="CGT91" s="205"/>
      <c r="CGU91" s="205"/>
      <c r="CGV91" s="205"/>
      <c r="CGW91" s="205"/>
      <c r="CGX91" s="205"/>
      <c r="CGY91" s="205"/>
      <c r="CGZ91" s="205"/>
      <c r="CHA91" s="205"/>
      <c r="CHB91" s="205"/>
      <c r="CHC91" s="205"/>
      <c r="CHD91" s="205"/>
      <c r="CHE91" s="205"/>
      <c r="CHF91" s="205"/>
      <c r="CHG91" s="205"/>
      <c r="CHH91" s="205"/>
      <c r="CHI91" s="205"/>
      <c r="CHJ91" s="205"/>
      <c r="CHK91" s="205"/>
      <c r="CHL91" s="205"/>
      <c r="CHM91" s="205"/>
      <c r="CHN91" s="205"/>
      <c r="CHO91" s="205"/>
      <c r="CHP91" s="205"/>
      <c r="CHQ91" s="205"/>
      <c r="CHR91" s="205"/>
      <c r="CHS91" s="205"/>
      <c r="CHT91" s="205"/>
      <c r="CHU91" s="205"/>
      <c r="CHV91" s="205"/>
      <c r="CHW91" s="205"/>
      <c r="CHX91" s="205"/>
      <c r="CHY91" s="205"/>
      <c r="CHZ91" s="205"/>
      <c r="CIA91" s="205"/>
      <c r="CIB91" s="205"/>
      <c r="CIC91" s="205"/>
      <c r="CID91" s="205"/>
      <c r="CIE91" s="205"/>
      <c r="CIF91" s="205"/>
      <c r="CIG91" s="205"/>
      <c r="CIH91" s="205"/>
      <c r="CII91" s="205"/>
      <c r="CIJ91" s="205"/>
      <c r="CIK91" s="205"/>
      <c r="CIL91" s="205"/>
      <c r="CIM91" s="205"/>
      <c r="CIN91" s="205"/>
      <c r="CIO91" s="205"/>
      <c r="CIP91" s="205"/>
      <c r="CIQ91" s="205"/>
      <c r="CIR91" s="205"/>
      <c r="CIS91" s="205"/>
      <c r="CIT91" s="205"/>
      <c r="CIU91" s="205"/>
      <c r="CIV91" s="205"/>
      <c r="CIW91" s="205"/>
      <c r="CIX91" s="205"/>
      <c r="CIY91" s="205"/>
      <c r="CIZ91" s="205"/>
      <c r="CJA91" s="205"/>
      <c r="CJB91" s="205"/>
      <c r="CJC91" s="205"/>
      <c r="CJD91" s="205"/>
      <c r="CJE91" s="205"/>
      <c r="CJF91" s="205"/>
      <c r="CJG91" s="205"/>
      <c r="CJH91" s="205"/>
      <c r="CJI91" s="205"/>
      <c r="CJJ91" s="205"/>
      <c r="CJK91" s="205"/>
      <c r="CJL91" s="205"/>
      <c r="CJM91" s="205"/>
      <c r="CJN91" s="205"/>
      <c r="CJO91" s="205"/>
      <c r="CJP91" s="205"/>
      <c r="CJQ91" s="205"/>
      <c r="CJR91" s="205"/>
      <c r="CJS91" s="205"/>
      <c r="CJT91" s="205"/>
      <c r="CJU91" s="205"/>
      <c r="CJV91" s="205"/>
      <c r="CJW91" s="205"/>
      <c r="CJX91" s="205"/>
      <c r="CJY91" s="205"/>
      <c r="CJZ91" s="205"/>
      <c r="CKA91" s="205"/>
      <c r="CKB91" s="205"/>
      <c r="CKC91" s="205"/>
      <c r="CKD91" s="205"/>
      <c r="CKE91" s="205"/>
      <c r="CKF91" s="205"/>
      <c r="CKG91" s="205"/>
      <c r="CKH91" s="205"/>
      <c r="CKI91" s="205"/>
      <c r="CKJ91" s="205"/>
      <c r="CKK91" s="205"/>
      <c r="CKL91" s="205"/>
      <c r="CKM91" s="205"/>
      <c r="CKN91" s="205"/>
      <c r="CKO91" s="205"/>
      <c r="CKP91" s="205"/>
      <c r="CKQ91" s="205"/>
      <c r="CKR91" s="205"/>
      <c r="CKS91" s="205"/>
      <c r="CKT91" s="205"/>
      <c r="CKU91" s="205"/>
      <c r="CKV91" s="205"/>
      <c r="CKW91" s="205"/>
      <c r="CKX91" s="205"/>
      <c r="CKY91" s="205"/>
      <c r="CKZ91" s="205"/>
      <c r="CLA91" s="205"/>
      <c r="CLB91" s="205"/>
      <c r="CLC91" s="205"/>
      <c r="CLD91" s="205"/>
      <c r="CLE91" s="205"/>
      <c r="CLF91" s="205"/>
      <c r="CLG91" s="205"/>
      <c r="CLH91" s="205"/>
      <c r="CLI91" s="205"/>
      <c r="CLJ91" s="205"/>
      <c r="CLK91" s="205"/>
      <c r="CLL91" s="205"/>
      <c r="CLM91" s="205"/>
      <c r="CLN91" s="205"/>
      <c r="CLO91" s="205"/>
      <c r="CLP91" s="205"/>
      <c r="CLQ91" s="205"/>
      <c r="CLR91" s="205"/>
      <c r="CLS91" s="205"/>
      <c r="CLT91" s="205"/>
      <c r="CLU91" s="205"/>
      <c r="CLV91" s="205"/>
      <c r="CLW91" s="205"/>
      <c r="CLX91" s="205"/>
      <c r="CLY91" s="205"/>
      <c r="CLZ91" s="205"/>
      <c r="CMA91" s="205"/>
      <c r="CMB91" s="205"/>
      <c r="CMC91" s="205"/>
      <c r="CMD91" s="205"/>
      <c r="CME91" s="205"/>
      <c r="CMF91" s="205"/>
      <c r="CMG91" s="205"/>
      <c r="CMH91" s="205"/>
      <c r="CMI91" s="205"/>
      <c r="CMJ91" s="205"/>
      <c r="CMK91" s="205"/>
      <c r="CML91" s="205"/>
      <c r="CMM91" s="205"/>
      <c r="CMN91" s="205"/>
      <c r="CMO91" s="205"/>
      <c r="CMP91" s="205"/>
      <c r="CMQ91" s="205"/>
      <c r="CMR91" s="205"/>
      <c r="CMS91" s="205"/>
      <c r="CMT91" s="205"/>
      <c r="CMU91" s="205"/>
      <c r="CMV91" s="205"/>
      <c r="CMW91" s="205"/>
      <c r="CMX91" s="205"/>
      <c r="CMY91" s="205"/>
      <c r="CMZ91" s="205"/>
      <c r="CNA91" s="205"/>
      <c r="CNB91" s="205"/>
      <c r="CNC91" s="205"/>
      <c r="CND91" s="205"/>
      <c r="CNE91" s="205"/>
      <c r="CNF91" s="205"/>
      <c r="CNG91" s="205"/>
      <c r="CNH91" s="205"/>
      <c r="CNI91" s="205"/>
      <c r="CNJ91" s="205"/>
      <c r="CNK91" s="205"/>
      <c r="CNL91" s="205"/>
      <c r="CNM91" s="205"/>
      <c r="CNN91" s="205"/>
      <c r="CNO91" s="205"/>
      <c r="CNP91" s="205"/>
      <c r="CNQ91" s="205"/>
      <c r="CNR91" s="205"/>
      <c r="CNS91" s="205"/>
      <c r="CNT91" s="205"/>
      <c r="CNU91" s="205"/>
      <c r="CNV91" s="205"/>
      <c r="CNW91" s="205"/>
      <c r="CNX91" s="205"/>
      <c r="CNY91" s="205"/>
      <c r="CNZ91" s="205"/>
      <c r="COA91" s="205"/>
      <c r="COB91" s="205"/>
      <c r="COC91" s="205"/>
      <c r="COD91" s="205"/>
      <c r="COE91" s="205"/>
      <c r="COF91" s="205"/>
      <c r="COG91" s="205"/>
      <c r="COH91" s="205"/>
      <c r="COI91" s="205"/>
      <c r="COJ91" s="205"/>
      <c r="COK91" s="205"/>
      <c r="COL91" s="205"/>
      <c r="COM91" s="205"/>
      <c r="CON91" s="205"/>
      <c r="COO91" s="205"/>
      <c r="COP91" s="205"/>
      <c r="COQ91" s="205"/>
      <c r="COR91" s="205"/>
      <c r="COS91" s="205"/>
      <c r="COT91" s="205"/>
      <c r="COU91" s="205"/>
      <c r="COV91" s="205"/>
      <c r="COW91" s="205"/>
      <c r="COX91" s="205"/>
      <c r="COY91" s="205"/>
      <c r="COZ91" s="205"/>
      <c r="CPA91" s="205"/>
      <c r="CPB91" s="205"/>
      <c r="CPC91" s="205"/>
      <c r="CPD91" s="205"/>
      <c r="CPE91" s="205"/>
      <c r="CPF91" s="205"/>
      <c r="CPG91" s="205"/>
      <c r="CPH91" s="205"/>
      <c r="CPI91" s="205"/>
      <c r="CPJ91" s="205"/>
      <c r="CPK91" s="205"/>
      <c r="CPL91" s="205"/>
      <c r="CPM91" s="205"/>
      <c r="CPN91" s="205"/>
      <c r="CPO91" s="205"/>
      <c r="CPP91" s="205"/>
      <c r="CPQ91" s="205"/>
      <c r="CPR91" s="205"/>
      <c r="CPS91" s="205"/>
      <c r="CPT91" s="205"/>
      <c r="CPU91" s="205"/>
      <c r="CPV91" s="205"/>
      <c r="CPW91" s="205"/>
      <c r="CPX91" s="205"/>
      <c r="CPY91" s="205"/>
      <c r="CPZ91" s="205"/>
      <c r="CQA91" s="205"/>
      <c r="CQB91" s="205"/>
      <c r="CQC91" s="205"/>
      <c r="CQD91" s="205"/>
      <c r="CQE91" s="205"/>
      <c r="CQF91" s="205"/>
      <c r="CQG91" s="205"/>
      <c r="CQH91" s="205"/>
      <c r="CQI91" s="205"/>
      <c r="CQJ91" s="205"/>
      <c r="CQK91" s="205"/>
      <c r="CQL91" s="205"/>
      <c r="CQM91" s="205"/>
      <c r="CQN91" s="205"/>
      <c r="CQO91" s="205"/>
      <c r="CQP91" s="205"/>
      <c r="CQQ91" s="205"/>
      <c r="CQR91" s="205"/>
      <c r="CQS91" s="205"/>
      <c r="CQT91" s="205"/>
      <c r="CQU91" s="205"/>
      <c r="CQV91" s="205"/>
      <c r="CQW91" s="205"/>
      <c r="CQX91" s="205"/>
      <c r="CQY91" s="205"/>
      <c r="CQZ91" s="205"/>
      <c r="CRA91" s="205"/>
      <c r="CRB91" s="205"/>
      <c r="CRC91" s="205"/>
      <c r="CRD91" s="205"/>
      <c r="CRE91" s="205"/>
      <c r="CRF91" s="205"/>
      <c r="CRG91" s="205"/>
      <c r="CRH91" s="205"/>
      <c r="CRI91" s="205"/>
      <c r="CRJ91" s="205"/>
      <c r="CRK91" s="205"/>
      <c r="CRL91" s="205"/>
      <c r="CRM91" s="205"/>
      <c r="CRN91" s="205"/>
      <c r="CRO91" s="205"/>
      <c r="CRP91" s="205"/>
      <c r="CRQ91" s="205"/>
      <c r="CRR91" s="205"/>
      <c r="CRS91" s="205"/>
      <c r="CRT91" s="205"/>
      <c r="CRU91" s="205"/>
      <c r="CRV91" s="205"/>
      <c r="CRW91" s="205"/>
      <c r="CRX91" s="205"/>
      <c r="CRY91" s="205"/>
      <c r="CRZ91" s="205"/>
      <c r="CSA91" s="205"/>
      <c r="CSB91" s="205"/>
      <c r="CSC91" s="205"/>
      <c r="CSD91" s="205"/>
      <c r="CSE91" s="205"/>
      <c r="CSF91" s="205"/>
      <c r="CSG91" s="205"/>
      <c r="CSH91" s="205"/>
      <c r="CSI91" s="205"/>
      <c r="CSJ91" s="205"/>
      <c r="CSK91" s="205"/>
      <c r="CSL91" s="205"/>
      <c r="CSM91" s="205"/>
      <c r="CSN91" s="205"/>
      <c r="CSO91" s="205"/>
      <c r="CSP91" s="205"/>
      <c r="CSQ91" s="205"/>
      <c r="CSR91" s="205"/>
      <c r="CSS91" s="205"/>
      <c r="CST91" s="205"/>
      <c r="CSU91" s="205"/>
      <c r="CSV91" s="205"/>
      <c r="CSW91" s="205"/>
      <c r="CSX91" s="205"/>
      <c r="CSY91" s="205"/>
      <c r="CSZ91" s="205"/>
      <c r="CTA91" s="205"/>
      <c r="CTB91" s="205"/>
      <c r="CTC91" s="205"/>
      <c r="CTD91" s="205"/>
      <c r="CTE91" s="205"/>
      <c r="CTF91" s="205"/>
      <c r="CTG91" s="205"/>
      <c r="CTH91" s="205"/>
      <c r="CTI91" s="205"/>
      <c r="CTJ91" s="205"/>
      <c r="CTK91" s="205"/>
      <c r="CTL91" s="205"/>
      <c r="CTM91" s="205"/>
      <c r="CTN91" s="205"/>
      <c r="CTO91" s="205"/>
      <c r="CTP91" s="205"/>
      <c r="CTQ91" s="205"/>
      <c r="CTR91" s="205"/>
      <c r="CTS91" s="205"/>
      <c r="CTT91" s="205"/>
      <c r="CTU91" s="205"/>
      <c r="CTV91" s="205"/>
      <c r="CTW91" s="205"/>
      <c r="CTX91" s="205"/>
      <c r="CTY91" s="205"/>
      <c r="CTZ91" s="205"/>
      <c r="CUA91" s="205"/>
      <c r="CUB91" s="205"/>
      <c r="CUC91" s="205"/>
      <c r="CUD91" s="205"/>
      <c r="CUE91" s="205"/>
      <c r="CUF91" s="205"/>
      <c r="CUG91" s="205"/>
      <c r="CUH91" s="205"/>
      <c r="CUI91" s="205"/>
      <c r="CUJ91" s="205"/>
      <c r="CUK91" s="205"/>
      <c r="CUL91" s="205"/>
      <c r="CUM91" s="205"/>
      <c r="CUN91" s="205"/>
      <c r="CUO91" s="205"/>
      <c r="CUP91" s="205"/>
      <c r="CUQ91" s="205"/>
      <c r="CUR91" s="205"/>
      <c r="CUS91" s="205"/>
      <c r="CUT91" s="205"/>
      <c r="CUU91" s="205"/>
      <c r="CUV91" s="205"/>
      <c r="CUW91" s="205"/>
      <c r="CUX91" s="205"/>
      <c r="CUY91" s="205"/>
      <c r="CUZ91" s="205"/>
      <c r="CVA91" s="205"/>
      <c r="CVB91" s="205"/>
      <c r="CVC91" s="205"/>
      <c r="CVD91" s="205"/>
      <c r="CVE91" s="205"/>
      <c r="CVF91" s="205"/>
      <c r="CVG91" s="205"/>
      <c r="CVH91" s="205"/>
      <c r="CVI91" s="205"/>
      <c r="CVJ91" s="205"/>
      <c r="CVK91" s="205"/>
      <c r="CVL91" s="205"/>
      <c r="CVM91" s="205"/>
      <c r="CVN91" s="205"/>
      <c r="CVO91" s="205"/>
      <c r="CVP91" s="205"/>
      <c r="CVQ91" s="205"/>
      <c r="CVR91" s="205"/>
      <c r="CVS91" s="205"/>
      <c r="CVT91" s="205"/>
      <c r="CVU91" s="205"/>
      <c r="CVV91" s="205"/>
      <c r="CVW91" s="205"/>
      <c r="CVX91" s="205"/>
      <c r="CVY91" s="205"/>
      <c r="CVZ91" s="205"/>
      <c r="CWA91" s="205"/>
      <c r="CWB91" s="205"/>
      <c r="CWC91" s="205"/>
      <c r="CWD91" s="205"/>
      <c r="CWE91" s="205"/>
      <c r="CWF91" s="205"/>
      <c r="CWG91" s="205"/>
      <c r="CWH91" s="205"/>
      <c r="CWI91" s="205"/>
      <c r="CWJ91" s="205"/>
      <c r="CWK91" s="205"/>
      <c r="CWL91" s="205"/>
      <c r="CWM91" s="205"/>
      <c r="CWN91" s="205"/>
      <c r="CWO91" s="205"/>
      <c r="CWP91" s="205"/>
      <c r="CWQ91" s="205"/>
      <c r="CWR91" s="205"/>
      <c r="CWS91" s="205"/>
      <c r="CWT91" s="205"/>
      <c r="CWU91" s="205"/>
      <c r="CWV91" s="205"/>
      <c r="CWW91" s="205"/>
      <c r="CWX91" s="205"/>
      <c r="CWY91" s="205"/>
      <c r="CWZ91" s="205"/>
      <c r="CXA91" s="205"/>
      <c r="CXB91" s="205"/>
      <c r="CXC91" s="205"/>
      <c r="CXD91" s="205"/>
      <c r="CXE91" s="205"/>
      <c r="CXF91" s="205"/>
      <c r="CXG91" s="205"/>
      <c r="CXH91" s="205"/>
      <c r="CXI91" s="205"/>
      <c r="CXJ91" s="205"/>
      <c r="CXK91" s="205"/>
      <c r="CXL91" s="205"/>
      <c r="CXM91" s="205"/>
      <c r="CXN91" s="205"/>
      <c r="CXO91" s="205"/>
      <c r="CXP91" s="205"/>
      <c r="CXQ91" s="205"/>
      <c r="CXR91" s="205"/>
      <c r="CXS91" s="205"/>
      <c r="CXT91" s="205"/>
      <c r="CXU91" s="205"/>
      <c r="CXV91" s="205"/>
      <c r="CXW91" s="205"/>
      <c r="CXX91" s="205"/>
      <c r="CXY91" s="205"/>
      <c r="CXZ91" s="205"/>
      <c r="CYA91" s="205"/>
      <c r="CYB91" s="205"/>
      <c r="CYC91" s="205"/>
      <c r="CYD91" s="205"/>
      <c r="CYE91" s="205"/>
      <c r="CYF91" s="205"/>
      <c r="CYG91" s="205"/>
      <c r="CYH91" s="205"/>
      <c r="CYI91" s="205"/>
      <c r="CYJ91" s="205"/>
      <c r="CYK91" s="205"/>
      <c r="CYL91" s="205"/>
      <c r="CYM91" s="205"/>
      <c r="CYN91" s="205"/>
      <c r="CYO91" s="205"/>
      <c r="CYP91" s="205"/>
      <c r="CYQ91" s="205"/>
      <c r="CYR91" s="205"/>
      <c r="CYS91" s="205"/>
      <c r="CYT91" s="205"/>
      <c r="CYU91" s="205"/>
      <c r="CYV91" s="205"/>
      <c r="CYW91" s="205"/>
      <c r="CYX91" s="205"/>
      <c r="CYY91" s="205"/>
      <c r="CYZ91" s="205"/>
      <c r="CZA91" s="205"/>
      <c r="CZB91" s="205"/>
      <c r="CZC91" s="205"/>
      <c r="CZD91" s="205"/>
      <c r="CZE91" s="205"/>
      <c r="CZF91" s="205"/>
      <c r="CZG91" s="205"/>
      <c r="CZH91" s="205"/>
      <c r="CZI91" s="205"/>
      <c r="CZJ91" s="205"/>
      <c r="CZK91" s="205"/>
      <c r="CZL91" s="205"/>
      <c r="CZM91" s="205"/>
      <c r="CZN91" s="205"/>
      <c r="CZO91" s="205"/>
      <c r="CZP91" s="205"/>
      <c r="CZQ91" s="205"/>
      <c r="CZR91" s="205"/>
      <c r="CZS91" s="205"/>
      <c r="CZT91" s="205"/>
      <c r="CZU91" s="205"/>
      <c r="CZV91" s="205"/>
      <c r="CZW91" s="205"/>
      <c r="CZX91" s="205"/>
      <c r="CZY91" s="205"/>
      <c r="CZZ91" s="205"/>
      <c r="DAA91" s="205"/>
      <c r="DAB91" s="205"/>
      <c r="DAC91" s="205"/>
      <c r="DAD91" s="205"/>
      <c r="DAE91" s="205"/>
      <c r="DAF91" s="205"/>
      <c r="DAG91" s="205"/>
      <c r="DAH91" s="205"/>
      <c r="DAI91" s="205"/>
      <c r="DAJ91" s="205"/>
      <c r="DAK91" s="205"/>
      <c r="DAL91" s="205"/>
      <c r="DAM91" s="205"/>
      <c r="DAN91" s="205"/>
      <c r="DAO91" s="205"/>
      <c r="DAP91" s="205"/>
      <c r="DAQ91" s="205"/>
      <c r="DAR91" s="205"/>
      <c r="DAS91" s="205"/>
      <c r="DAT91" s="205"/>
      <c r="DAU91" s="205"/>
      <c r="DAV91" s="205"/>
      <c r="DAW91" s="205"/>
      <c r="DAX91" s="205"/>
      <c r="DAY91" s="205"/>
      <c r="DAZ91" s="205"/>
      <c r="DBA91" s="205"/>
      <c r="DBB91" s="205"/>
      <c r="DBC91" s="205"/>
      <c r="DBD91" s="205"/>
      <c r="DBE91" s="205"/>
      <c r="DBF91" s="205"/>
      <c r="DBG91" s="205"/>
      <c r="DBH91" s="205"/>
      <c r="DBI91" s="205"/>
      <c r="DBJ91" s="205"/>
      <c r="DBK91" s="205"/>
      <c r="DBL91" s="205"/>
      <c r="DBM91" s="205"/>
      <c r="DBN91" s="205"/>
      <c r="DBO91" s="205"/>
      <c r="DBP91" s="205"/>
      <c r="DBQ91" s="205"/>
      <c r="DBR91" s="205"/>
      <c r="DBS91" s="205"/>
      <c r="DBT91" s="205"/>
      <c r="DBU91" s="205"/>
      <c r="DBV91" s="205"/>
      <c r="DBW91" s="205"/>
      <c r="DBX91" s="205"/>
      <c r="DBY91" s="205"/>
      <c r="DBZ91" s="205"/>
      <c r="DCA91" s="205"/>
      <c r="DCB91" s="205"/>
      <c r="DCC91" s="205"/>
      <c r="DCD91" s="205"/>
      <c r="DCE91" s="205"/>
      <c r="DCF91" s="205"/>
      <c r="DCG91" s="205"/>
      <c r="DCH91" s="205"/>
      <c r="DCI91" s="205"/>
      <c r="DCJ91" s="205"/>
      <c r="DCK91" s="205"/>
      <c r="DCL91" s="205"/>
      <c r="DCM91" s="205"/>
      <c r="DCN91" s="205"/>
      <c r="DCO91" s="205"/>
      <c r="DCP91" s="205"/>
      <c r="DCQ91" s="205"/>
      <c r="DCR91" s="205"/>
      <c r="DCS91" s="205"/>
      <c r="DCT91" s="205"/>
      <c r="DCU91" s="205"/>
      <c r="DCV91" s="205"/>
      <c r="DCW91" s="205"/>
      <c r="DCX91" s="205"/>
      <c r="DCY91" s="205"/>
      <c r="DCZ91" s="205"/>
      <c r="DDA91" s="205"/>
      <c r="DDB91" s="205"/>
      <c r="DDC91" s="205"/>
      <c r="DDD91" s="205"/>
      <c r="DDE91" s="205"/>
      <c r="DDF91" s="205"/>
      <c r="DDG91" s="205"/>
      <c r="DDH91" s="205"/>
      <c r="DDI91" s="205"/>
      <c r="DDJ91" s="205"/>
      <c r="DDK91" s="205"/>
      <c r="DDL91" s="205"/>
      <c r="DDM91" s="205"/>
      <c r="DDN91" s="205"/>
      <c r="DDO91" s="205"/>
      <c r="DDP91" s="205"/>
      <c r="DDQ91" s="205"/>
      <c r="DDR91" s="205"/>
      <c r="DDS91" s="205"/>
      <c r="DDT91" s="205"/>
      <c r="DDU91" s="205"/>
      <c r="DDV91" s="205"/>
      <c r="DDW91" s="205"/>
      <c r="DDX91" s="205"/>
      <c r="DDY91" s="205"/>
      <c r="DDZ91" s="205"/>
      <c r="DEA91" s="205"/>
      <c r="DEB91" s="205"/>
      <c r="DEC91" s="205"/>
      <c r="DED91" s="205"/>
      <c r="DEE91" s="205"/>
      <c r="DEF91" s="205"/>
      <c r="DEG91" s="205"/>
      <c r="DEH91" s="205"/>
      <c r="DEI91" s="205"/>
      <c r="DEJ91" s="205"/>
      <c r="DEK91" s="205"/>
      <c r="DEL91" s="205"/>
      <c r="DEM91" s="205"/>
      <c r="DEN91" s="205"/>
      <c r="DEO91" s="205"/>
      <c r="DEP91" s="205"/>
      <c r="DEQ91" s="205"/>
      <c r="DER91" s="205"/>
      <c r="DES91" s="205"/>
      <c r="DET91" s="205"/>
      <c r="DEU91" s="205"/>
      <c r="DEV91" s="205"/>
      <c r="DEW91" s="205"/>
      <c r="DEX91" s="205"/>
      <c r="DEY91" s="205"/>
      <c r="DEZ91" s="205"/>
      <c r="DFA91" s="205"/>
      <c r="DFB91" s="205"/>
      <c r="DFC91" s="205"/>
      <c r="DFD91" s="205"/>
      <c r="DFE91" s="205"/>
      <c r="DFF91" s="205"/>
      <c r="DFG91" s="205"/>
      <c r="DFH91" s="205"/>
      <c r="DFI91" s="205"/>
      <c r="DFJ91" s="205"/>
      <c r="DFK91" s="205"/>
      <c r="DFL91" s="205"/>
      <c r="DFM91" s="205"/>
      <c r="DFN91" s="205"/>
      <c r="DFO91" s="205"/>
      <c r="DFP91" s="205"/>
      <c r="DFQ91" s="205"/>
      <c r="DFR91" s="205"/>
      <c r="DFS91" s="205"/>
      <c r="DFT91" s="205"/>
      <c r="DFU91" s="205"/>
      <c r="DFV91" s="205"/>
      <c r="DFW91" s="205"/>
      <c r="DFX91" s="205"/>
      <c r="DFY91" s="205"/>
      <c r="DFZ91" s="205"/>
      <c r="DGA91" s="205"/>
      <c r="DGB91" s="205"/>
      <c r="DGC91" s="205"/>
      <c r="DGD91" s="205"/>
      <c r="DGE91" s="205"/>
      <c r="DGF91" s="205"/>
      <c r="DGG91" s="205"/>
      <c r="DGH91" s="205"/>
      <c r="DGI91" s="205"/>
      <c r="DGJ91" s="205"/>
      <c r="DGK91" s="205"/>
      <c r="DGL91" s="205"/>
      <c r="DGM91" s="205"/>
      <c r="DGN91" s="205"/>
      <c r="DGO91" s="205"/>
      <c r="DGP91" s="205"/>
      <c r="DGQ91" s="205"/>
      <c r="DGR91" s="205"/>
      <c r="DGS91" s="205"/>
      <c r="DGT91" s="205"/>
      <c r="DGU91" s="205"/>
      <c r="DGV91" s="205"/>
      <c r="DGW91" s="205"/>
      <c r="DGX91" s="205"/>
      <c r="DGY91" s="205"/>
      <c r="DGZ91" s="205"/>
      <c r="DHA91" s="205"/>
      <c r="DHB91" s="205"/>
      <c r="DHC91" s="205"/>
      <c r="DHD91" s="205"/>
      <c r="DHE91" s="205"/>
      <c r="DHF91" s="205"/>
      <c r="DHG91" s="205"/>
      <c r="DHH91" s="205"/>
      <c r="DHI91" s="205"/>
      <c r="DHJ91" s="205"/>
      <c r="DHK91" s="205"/>
      <c r="DHL91" s="205"/>
      <c r="DHM91" s="205"/>
      <c r="DHN91" s="205"/>
      <c r="DHO91" s="205"/>
      <c r="DHP91" s="205"/>
      <c r="DHQ91" s="205"/>
      <c r="DHR91" s="205"/>
      <c r="DHS91" s="205"/>
      <c r="DHT91" s="205"/>
      <c r="DHU91" s="205"/>
      <c r="DHV91" s="205"/>
      <c r="DHW91" s="205"/>
      <c r="DHX91" s="205"/>
      <c r="DHY91" s="205"/>
      <c r="DHZ91" s="205"/>
      <c r="DIA91" s="205"/>
      <c r="DIB91" s="205"/>
      <c r="DIC91" s="205"/>
      <c r="DID91" s="205"/>
      <c r="DIE91" s="205"/>
      <c r="DIF91" s="205"/>
      <c r="DIG91" s="205"/>
      <c r="DIH91" s="205"/>
      <c r="DII91" s="205"/>
      <c r="DIJ91" s="205"/>
      <c r="DIK91" s="205"/>
      <c r="DIL91" s="205"/>
      <c r="DIM91" s="205"/>
      <c r="DIN91" s="205"/>
      <c r="DIO91" s="205"/>
      <c r="DIP91" s="205"/>
      <c r="DIQ91" s="205"/>
      <c r="DIR91" s="205"/>
      <c r="DIS91" s="205"/>
      <c r="DIT91" s="205"/>
      <c r="DIU91" s="205"/>
      <c r="DIV91" s="205"/>
      <c r="DIW91" s="205"/>
      <c r="DIX91" s="205"/>
      <c r="DIY91" s="205"/>
      <c r="DIZ91" s="205"/>
      <c r="DJA91" s="205"/>
      <c r="DJB91" s="205"/>
      <c r="DJC91" s="205"/>
      <c r="DJD91" s="205"/>
      <c r="DJE91" s="205"/>
      <c r="DJF91" s="205"/>
      <c r="DJG91" s="205"/>
      <c r="DJH91" s="205"/>
      <c r="DJI91" s="205"/>
      <c r="DJJ91" s="205"/>
      <c r="DJK91" s="205"/>
      <c r="DJL91" s="205"/>
      <c r="DJM91" s="205"/>
      <c r="DJN91" s="205"/>
      <c r="DJO91" s="205"/>
      <c r="DJP91" s="205"/>
      <c r="DJQ91" s="205"/>
      <c r="DJR91" s="205"/>
      <c r="DJS91" s="205"/>
      <c r="DJT91" s="205"/>
      <c r="DJU91" s="205"/>
      <c r="DJV91" s="205"/>
      <c r="DJW91" s="205"/>
      <c r="DJX91" s="205"/>
      <c r="DJY91" s="205"/>
      <c r="DJZ91" s="205"/>
      <c r="DKA91" s="205"/>
      <c r="DKB91" s="205"/>
      <c r="DKC91" s="205"/>
      <c r="DKD91" s="205"/>
      <c r="DKE91" s="205"/>
      <c r="DKF91" s="205"/>
      <c r="DKG91" s="205"/>
      <c r="DKH91" s="205"/>
      <c r="DKI91" s="205"/>
      <c r="DKJ91" s="205"/>
      <c r="DKK91" s="205"/>
      <c r="DKL91" s="205"/>
      <c r="DKM91" s="205"/>
      <c r="DKN91" s="205"/>
      <c r="DKO91" s="205"/>
      <c r="DKP91" s="205"/>
      <c r="DKQ91" s="205"/>
      <c r="DKR91" s="205"/>
      <c r="DKS91" s="205"/>
      <c r="DKT91" s="205"/>
      <c r="DKU91" s="205"/>
      <c r="DKV91" s="205"/>
      <c r="DKW91" s="205"/>
      <c r="DKX91" s="205"/>
      <c r="DKY91" s="205"/>
      <c r="DKZ91" s="205"/>
      <c r="DLA91" s="205"/>
      <c r="DLB91" s="205"/>
      <c r="DLC91" s="205"/>
      <c r="DLD91" s="205"/>
      <c r="DLE91" s="205"/>
      <c r="DLF91" s="205"/>
      <c r="DLG91" s="205"/>
      <c r="DLH91" s="205"/>
      <c r="DLI91" s="205"/>
      <c r="DLJ91" s="205"/>
      <c r="DLK91" s="205"/>
      <c r="DLL91" s="205"/>
      <c r="DLM91" s="205"/>
      <c r="DLN91" s="205"/>
      <c r="DLO91" s="205"/>
      <c r="DLP91" s="205"/>
      <c r="DLQ91" s="205"/>
      <c r="DLR91" s="205"/>
      <c r="DLS91" s="205"/>
      <c r="DLT91" s="205"/>
      <c r="DLU91" s="205"/>
      <c r="DLV91" s="205"/>
      <c r="DLW91" s="205"/>
      <c r="DLX91" s="205"/>
      <c r="DLY91" s="205"/>
      <c r="DLZ91" s="205"/>
      <c r="DMA91" s="205"/>
      <c r="DMB91" s="205"/>
      <c r="DMC91" s="205"/>
      <c r="DMD91" s="205"/>
      <c r="DME91" s="205"/>
      <c r="DMF91" s="205"/>
      <c r="DMG91" s="205"/>
      <c r="DMH91" s="205"/>
      <c r="DMI91" s="205"/>
      <c r="DMJ91" s="205"/>
      <c r="DMK91" s="205"/>
      <c r="DML91" s="205"/>
      <c r="DMM91" s="205"/>
      <c r="DMN91" s="205"/>
      <c r="DMO91" s="205"/>
      <c r="DMP91" s="205"/>
      <c r="DMQ91" s="205"/>
      <c r="DMR91" s="205"/>
      <c r="DMS91" s="205"/>
      <c r="DMT91" s="205"/>
      <c r="DMU91" s="205"/>
      <c r="DMV91" s="205"/>
      <c r="DMW91" s="205"/>
      <c r="DMX91" s="205"/>
      <c r="DMY91" s="205"/>
      <c r="DMZ91" s="205"/>
      <c r="DNA91" s="205"/>
      <c r="DNB91" s="205"/>
      <c r="DNC91" s="205"/>
      <c r="DND91" s="205"/>
      <c r="DNE91" s="205"/>
      <c r="DNF91" s="205"/>
      <c r="DNG91" s="205"/>
      <c r="DNH91" s="205"/>
      <c r="DNI91" s="205"/>
      <c r="DNJ91" s="205"/>
      <c r="DNK91" s="205"/>
      <c r="DNL91" s="205"/>
      <c r="DNM91" s="205"/>
      <c r="DNN91" s="205"/>
      <c r="DNO91" s="205"/>
      <c r="DNP91" s="205"/>
      <c r="DNQ91" s="205"/>
      <c r="DNR91" s="205"/>
      <c r="DNS91" s="205"/>
      <c r="DNT91" s="205"/>
      <c r="DNU91" s="205"/>
      <c r="DNV91" s="205"/>
      <c r="DNW91" s="205"/>
      <c r="DNX91" s="205"/>
      <c r="DNY91" s="205"/>
      <c r="DNZ91" s="205"/>
      <c r="DOA91" s="205"/>
      <c r="DOB91" s="205"/>
      <c r="DOC91" s="205"/>
      <c r="DOD91" s="205"/>
      <c r="DOE91" s="205"/>
      <c r="DOF91" s="205"/>
      <c r="DOG91" s="205"/>
      <c r="DOH91" s="205"/>
      <c r="DOI91" s="205"/>
      <c r="DOJ91" s="205"/>
      <c r="DOK91" s="205"/>
      <c r="DOL91" s="205"/>
      <c r="DOM91" s="205"/>
      <c r="DON91" s="205"/>
      <c r="DOO91" s="205"/>
      <c r="DOP91" s="205"/>
      <c r="DOQ91" s="205"/>
      <c r="DOR91" s="205"/>
      <c r="DOS91" s="205"/>
      <c r="DOT91" s="205"/>
      <c r="DOU91" s="205"/>
      <c r="DOV91" s="205"/>
      <c r="DOW91" s="205"/>
      <c r="DOX91" s="205"/>
      <c r="DOY91" s="205"/>
      <c r="DOZ91" s="205"/>
      <c r="DPA91" s="205"/>
      <c r="DPB91" s="205"/>
      <c r="DPC91" s="205"/>
      <c r="DPD91" s="205"/>
      <c r="DPE91" s="205"/>
      <c r="DPF91" s="205"/>
      <c r="DPG91" s="205"/>
      <c r="DPH91" s="205"/>
      <c r="DPI91" s="205"/>
      <c r="DPJ91" s="205"/>
      <c r="DPK91" s="205"/>
      <c r="DPL91" s="205"/>
      <c r="DPM91" s="205"/>
      <c r="DPN91" s="205"/>
      <c r="DPO91" s="205"/>
      <c r="DPP91" s="205"/>
      <c r="DPQ91" s="205"/>
      <c r="DPR91" s="205"/>
      <c r="DPS91" s="205"/>
      <c r="DPT91" s="205"/>
      <c r="DPU91" s="205"/>
      <c r="DPV91" s="205"/>
      <c r="DPW91" s="205"/>
      <c r="DPX91" s="205"/>
      <c r="DPY91" s="205"/>
      <c r="DPZ91" s="205"/>
      <c r="DQA91" s="205"/>
      <c r="DQB91" s="205"/>
      <c r="DQC91" s="205"/>
      <c r="DQD91" s="205"/>
      <c r="DQE91" s="205"/>
      <c r="DQF91" s="205"/>
      <c r="DQG91" s="205"/>
      <c r="DQH91" s="205"/>
      <c r="DQI91" s="205"/>
      <c r="DQJ91" s="205"/>
      <c r="DQK91" s="205"/>
      <c r="DQL91" s="205"/>
      <c r="DQM91" s="205"/>
      <c r="DQN91" s="205"/>
      <c r="DQO91" s="205"/>
      <c r="DQP91" s="205"/>
      <c r="DQQ91" s="205"/>
      <c r="DQR91" s="205"/>
      <c r="DQS91" s="205"/>
      <c r="DQT91" s="205"/>
      <c r="DQU91" s="205"/>
      <c r="DQV91" s="205"/>
      <c r="DQW91" s="205"/>
      <c r="DQX91" s="205"/>
      <c r="DQY91" s="205"/>
      <c r="DQZ91" s="205"/>
      <c r="DRA91" s="205"/>
      <c r="DRB91" s="205"/>
      <c r="DRC91" s="205"/>
      <c r="DRD91" s="205"/>
      <c r="DRE91" s="205"/>
      <c r="DRF91" s="205"/>
      <c r="DRG91" s="205"/>
      <c r="DRH91" s="205"/>
      <c r="DRI91" s="205"/>
      <c r="DRJ91" s="205"/>
      <c r="DRK91" s="205"/>
      <c r="DRL91" s="205"/>
      <c r="DRM91" s="205"/>
      <c r="DRN91" s="205"/>
      <c r="DRO91" s="205"/>
      <c r="DRP91" s="205"/>
      <c r="DRQ91" s="205"/>
      <c r="DRR91" s="205"/>
      <c r="DRS91" s="205"/>
      <c r="DRT91" s="205"/>
      <c r="DRU91" s="205"/>
      <c r="DRV91" s="205"/>
      <c r="DRW91" s="205"/>
      <c r="DRX91" s="205"/>
      <c r="DRY91" s="205"/>
      <c r="DRZ91" s="205"/>
      <c r="DSA91" s="205"/>
      <c r="DSB91" s="205"/>
      <c r="DSC91" s="205"/>
      <c r="DSD91" s="205"/>
      <c r="DSE91" s="205"/>
      <c r="DSF91" s="205"/>
      <c r="DSG91" s="205"/>
      <c r="DSH91" s="205"/>
      <c r="DSI91" s="205"/>
      <c r="DSJ91" s="205"/>
      <c r="DSK91" s="205"/>
      <c r="DSL91" s="205"/>
      <c r="DSM91" s="205"/>
      <c r="DSN91" s="205"/>
      <c r="DSO91" s="205"/>
      <c r="DSP91" s="205"/>
      <c r="DSQ91" s="205"/>
      <c r="DSR91" s="205"/>
      <c r="DSS91" s="205"/>
      <c r="DST91" s="205"/>
      <c r="DSU91" s="205"/>
      <c r="DSV91" s="205"/>
      <c r="DSW91" s="205"/>
      <c r="DSX91" s="205"/>
      <c r="DSY91" s="205"/>
      <c r="DSZ91" s="205"/>
      <c r="DTA91" s="205"/>
      <c r="DTB91" s="205"/>
      <c r="DTC91" s="205"/>
      <c r="DTD91" s="205"/>
      <c r="DTE91" s="205"/>
      <c r="DTF91" s="205"/>
      <c r="DTG91" s="205"/>
      <c r="DTH91" s="205"/>
      <c r="DTI91" s="205"/>
      <c r="DTJ91" s="205"/>
      <c r="DTK91" s="205"/>
      <c r="DTL91" s="205"/>
      <c r="DTM91" s="205"/>
      <c r="DTN91" s="205"/>
      <c r="DTO91" s="205"/>
      <c r="DTP91" s="205"/>
      <c r="DTQ91" s="205"/>
      <c r="DTR91" s="205"/>
      <c r="DTS91" s="205"/>
      <c r="DTT91" s="205"/>
      <c r="DTU91" s="205"/>
      <c r="DTV91" s="205"/>
      <c r="DTW91" s="205"/>
      <c r="DTX91" s="205"/>
      <c r="DTY91" s="205"/>
      <c r="DTZ91" s="205"/>
      <c r="DUA91" s="205"/>
      <c r="DUB91" s="205"/>
      <c r="DUC91" s="205"/>
      <c r="DUD91" s="205"/>
      <c r="DUE91" s="205"/>
      <c r="DUF91" s="205"/>
      <c r="DUG91" s="205"/>
      <c r="DUH91" s="205"/>
      <c r="DUI91" s="205"/>
      <c r="DUJ91" s="205"/>
      <c r="DUK91" s="205"/>
      <c r="DUL91" s="205"/>
      <c r="DUM91" s="205"/>
      <c r="DUN91" s="205"/>
      <c r="DUO91" s="205"/>
      <c r="DUP91" s="205"/>
      <c r="DUQ91" s="205"/>
      <c r="DUR91" s="205"/>
      <c r="DUS91" s="205"/>
      <c r="DUT91" s="205"/>
      <c r="DUU91" s="205"/>
      <c r="DUV91" s="205"/>
      <c r="DUW91" s="205"/>
      <c r="DUX91" s="205"/>
      <c r="DUY91" s="205"/>
      <c r="DUZ91" s="205"/>
      <c r="DVA91" s="205"/>
      <c r="DVB91" s="205"/>
      <c r="DVC91" s="205"/>
      <c r="DVD91" s="205"/>
      <c r="DVE91" s="205"/>
      <c r="DVF91" s="205"/>
      <c r="DVG91" s="205"/>
      <c r="DVH91" s="205"/>
      <c r="DVI91" s="205"/>
      <c r="DVJ91" s="205"/>
      <c r="DVK91" s="205"/>
      <c r="DVL91" s="205"/>
      <c r="DVM91" s="205"/>
      <c r="DVN91" s="205"/>
      <c r="DVO91" s="205"/>
      <c r="DVP91" s="205"/>
      <c r="DVQ91" s="205"/>
      <c r="DVR91" s="205"/>
      <c r="DVS91" s="205"/>
      <c r="DVT91" s="205"/>
      <c r="DVU91" s="205"/>
      <c r="DVV91" s="205"/>
      <c r="DVW91" s="205"/>
      <c r="DVX91" s="205"/>
      <c r="DVY91" s="205"/>
      <c r="DVZ91" s="205"/>
      <c r="DWA91" s="205"/>
      <c r="DWB91" s="205"/>
      <c r="DWC91" s="205"/>
      <c r="DWD91" s="205"/>
      <c r="DWE91" s="205"/>
      <c r="DWF91" s="205"/>
      <c r="DWG91" s="205"/>
      <c r="DWH91" s="205"/>
      <c r="DWI91" s="205"/>
      <c r="DWJ91" s="205"/>
      <c r="DWK91" s="205"/>
      <c r="DWL91" s="205"/>
      <c r="DWM91" s="205"/>
      <c r="DWN91" s="205"/>
      <c r="DWO91" s="205"/>
      <c r="DWP91" s="205"/>
      <c r="DWQ91" s="205"/>
      <c r="DWR91" s="205"/>
      <c r="DWS91" s="205"/>
      <c r="DWT91" s="205"/>
      <c r="DWU91" s="205"/>
      <c r="DWV91" s="205"/>
      <c r="DWW91" s="205"/>
      <c r="DWX91" s="205"/>
      <c r="DWY91" s="205"/>
      <c r="DWZ91" s="205"/>
      <c r="DXA91" s="205"/>
      <c r="DXB91" s="205"/>
      <c r="DXC91" s="205"/>
      <c r="DXD91" s="205"/>
      <c r="DXE91" s="205"/>
      <c r="DXF91" s="205"/>
      <c r="DXG91" s="205"/>
      <c r="DXH91" s="205"/>
      <c r="DXI91" s="205"/>
      <c r="DXJ91" s="205"/>
      <c r="DXK91" s="205"/>
      <c r="DXL91" s="205"/>
      <c r="DXM91" s="205"/>
      <c r="DXN91" s="205"/>
      <c r="DXO91" s="205"/>
      <c r="DXP91" s="205"/>
      <c r="DXQ91" s="205"/>
      <c r="DXR91" s="205"/>
      <c r="DXS91" s="205"/>
      <c r="DXT91" s="205"/>
      <c r="DXU91" s="205"/>
      <c r="DXV91" s="205"/>
      <c r="DXW91" s="205"/>
      <c r="DXX91" s="205"/>
      <c r="DXY91" s="205"/>
      <c r="DXZ91" s="205"/>
      <c r="DYA91" s="205"/>
      <c r="DYB91" s="205"/>
      <c r="DYC91" s="205"/>
      <c r="DYD91" s="205"/>
      <c r="DYE91" s="205"/>
      <c r="DYF91" s="205"/>
      <c r="DYG91" s="205"/>
      <c r="DYH91" s="205"/>
      <c r="DYI91" s="205"/>
      <c r="DYJ91" s="205"/>
      <c r="DYK91" s="205"/>
      <c r="DYL91" s="205"/>
      <c r="DYM91" s="205"/>
      <c r="DYN91" s="205"/>
      <c r="DYO91" s="205"/>
      <c r="DYP91" s="205"/>
      <c r="DYQ91" s="205"/>
      <c r="DYR91" s="205"/>
      <c r="DYS91" s="205"/>
      <c r="DYT91" s="205"/>
      <c r="DYU91" s="205"/>
      <c r="DYV91" s="205"/>
      <c r="DYW91" s="205"/>
      <c r="DYX91" s="205"/>
      <c r="DYY91" s="205"/>
      <c r="DYZ91" s="205"/>
      <c r="DZA91" s="205"/>
      <c r="DZB91" s="205"/>
      <c r="DZC91" s="205"/>
      <c r="DZD91" s="205"/>
      <c r="DZE91" s="205"/>
      <c r="DZF91" s="205"/>
      <c r="DZG91" s="205"/>
      <c r="DZH91" s="205"/>
      <c r="DZI91" s="205"/>
      <c r="DZJ91" s="205"/>
      <c r="DZK91" s="205"/>
      <c r="DZL91" s="205"/>
      <c r="DZM91" s="205"/>
      <c r="DZN91" s="205"/>
      <c r="DZO91" s="205"/>
      <c r="DZP91" s="205"/>
      <c r="DZQ91" s="205"/>
      <c r="DZR91" s="205"/>
      <c r="DZS91" s="205"/>
      <c r="DZT91" s="205"/>
      <c r="DZU91" s="205"/>
      <c r="DZV91" s="205"/>
      <c r="DZW91" s="205"/>
      <c r="DZX91" s="205"/>
      <c r="DZY91" s="205"/>
      <c r="DZZ91" s="205"/>
      <c r="EAA91" s="205"/>
      <c r="EAB91" s="205"/>
      <c r="EAC91" s="205"/>
      <c r="EAD91" s="205"/>
      <c r="EAE91" s="205"/>
      <c r="EAF91" s="205"/>
      <c r="EAG91" s="205"/>
      <c r="EAH91" s="205"/>
      <c r="EAI91" s="205"/>
      <c r="EAJ91" s="205"/>
      <c r="EAK91" s="205"/>
      <c r="EAL91" s="205"/>
      <c r="EAM91" s="205"/>
      <c r="EAN91" s="205"/>
      <c r="EAO91" s="205"/>
      <c r="EAP91" s="205"/>
      <c r="EAQ91" s="205"/>
      <c r="EAR91" s="205"/>
      <c r="EAS91" s="205"/>
      <c r="EAT91" s="205"/>
      <c r="EAU91" s="205"/>
      <c r="EAV91" s="205"/>
      <c r="EAW91" s="205"/>
      <c r="EAX91" s="205"/>
      <c r="EAY91" s="205"/>
      <c r="EAZ91" s="205"/>
      <c r="EBA91" s="205"/>
      <c r="EBB91" s="205"/>
      <c r="EBC91" s="205"/>
      <c r="EBD91" s="205"/>
      <c r="EBE91" s="205"/>
      <c r="EBF91" s="205"/>
      <c r="EBG91" s="205"/>
      <c r="EBH91" s="205"/>
      <c r="EBI91" s="205"/>
      <c r="EBJ91" s="205"/>
      <c r="EBK91" s="205"/>
      <c r="EBL91" s="205"/>
      <c r="EBM91" s="205"/>
      <c r="EBN91" s="205"/>
      <c r="EBO91" s="205"/>
      <c r="EBP91" s="205"/>
      <c r="EBQ91" s="205"/>
      <c r="EBR91" s="205"/>
      <c r="EBS91" s="205"/>
      <c r="EBT91" s="205"/>
      <c r="EBU91" s="205"/>
      <c r="EBV91" s="205"/>
      <c r="EBW91" s="205"/>
      <c r="EBX91" s="205"/>
      <c r="EBY91" s="205"/>
      <c r="EBZ91" s="205"/>
      <c r="ECA91" s="205"/>
      <c r="ECB91" s="205"/>
      <c r="ECC91" s="205"/>
      <c r="ECD91" s="205"/>
      <c r="ECE91" s="205"/>
      <c r="ECF91" s="205"/>
      <c r="ECG91" s="205"/>
      <c r="ECH91" s="205"/>
      <c r="ECI91" s="205"/>
      <c r="ECJ91" s="205"/>
      <c r="ECK91" s="205"/>
      <c r="ECL91" s="205"/>
      <c r="ECM91" s="205"/>
      <c r="ECN91" s="205"/>
      <c r="ECO91" s="205"/>
      <c r="ECP91" s="205"/>
      <c r="ECQ91" s="205"/>
      <c r="ECR91" s="205"/>
      <c r="ECS91" s="205"/>
      <c r="ECT91" s="205"/>
      <c r="ECU91" s="205"/>
      <c r="ECV91" s="205"/>
      <c r="ECW91" s="205"/>
      <c r="ECX91" s="205"/>
      <c r="ECY91" s="205"/>
      <c r="ECZ91" s="205"/>
      <c r="EDA91" s="205"/>
      <c r="EDB91" s="205"/>
      <c r="EDC91" s="205"/>
      <c r="EDD91" s="205"/>
      <c r="EDE91" s="205"/>
      <c r="EDF91" s="205"/>
      <c r="EDG91" s="205"/>
      <c r="EDH91" s="205"/>
      <c r="EDI91" s="205"/>
      <c r="EDJ91" s="205"/>
      <c r="EDK91" s="205"/>
      <c r="EDL91" s="205"/>
      <c r="EDM91" s="205"/>
      <c r="EDN91" s="205"/>
      <c r="EDO91" s="205"/>
      <c r="EDP91" s="205"/>
      <c r="EDQ91" s="205"/>
      <c r="EDR91" s="205"/>
      <c r="EDS91" s="205"/>
      <c r="EDT91" s="205"/>
      <c r="EDU91" s="205"/>
      <c r="EDV91" s="205"/>
      <c r="EDW91" s="205"/>
      <c r="EDX91" s="205"/>
      <c r="EDY91" s="205"/>
      <c r="EDZ91" s="205"/>
      <c r="EEA91" s="205"/>
      <c r="EEB91" s="205"/>
      <c r="EEC91" s="205"/>
      <c r="EED91" s="205"/>
      <c r="EEE91" s="205"/>
      <c r="EEF91" s="205"/>
      <c r="EEG91" s="205"/>
      <c r="EEH91" s="205"/>
      <c r="EEI91" s="205"/>
      <c r="EEJ91" s="205"/>
      <c r="EEK91" s="205"/>
      <c r="EEL91" s="205"/>
      <c r="EEM91" s="205"/>
      <c r="EEN91" s="205"/>
      <c r="EEO91" s="205"/>
      <c r="EEP91" s="205"/>
      <c r="EEQ91" s="205"/>
      <c r="EER91" s="205"/>
      <c r="EES91" s="205"/>
      <c r="EET91" s="205"/>
      <c r="EEU91" s="205"/>
      <c r="EEV91" s="205"/>
      <c r="EEW91" s="205"/>
      <c r="EEX91" s="205"/>
      <c r="EEY91" s="205"/>
      <c r="EEZ91" s="205"/>
      <c r="EFA91" s="205"/>
      <c r="EFB91" s="205"/>
      <c r="EFC91" s="205"/>
      <c r="EFD91" s="205"/>
      <c r="EFE91" s="205"/>
      <c r="EFF91" s="205"/>
      <c r="EFG91" s="205"/>
      <c r="EFH91" s="205"/>
      <c r="EFI91" s="205"/>
      <c r="EFJ91" s="205"/>
      <c r="EFK91" s="205"/>
      <c r="EFL91" s="205"/>
      <c r="EFM91" s="205"/>
      <c r="EFN91" s="205"/>
      <c r="EFO91" s="205"/>
      <c r="EFP91" s="205"/>
      <c r="EFQ91" s="205"/>
      <c r="EFR91" s="205"/>
      <c r="EFS91" s="205"/>
      <c r="EFT91" s="205"/>
      <c r="EFU91" s="205"/>
      <c r="EFV91" s="205"/>
      <c r="EFW91" s="205"/>
      <c r="EFX91" s="205"/>
      <c r="EFY91" s="205"/>
      <c r="EFZ91" s="205"/>
      <c r="EGA91" s="205"/>
      <c r="EGB91" s="205"/>
      <c r="EGC91" s="205"/>
      <c r="EGD91" s="205"/>
      <c r="EGE91" s="205"/>
      <c r="EGF91" s="205"/>
      <c r="EGG91" s="205"/>
      <c r="EGH91" s="205"/>
      <c r="EGI91" s="205"/>
      <c r="EGJ91" s="205"/>
      <c r="EGK91" s="205"/>
      <c r="EGL91" s="205"/>
      <c r="EGM91" s="205"/>
      <c r="EGN91" s="205"/>
      <c r="EGO91" s="205"/>
      <c r="EGP91" s="205"/>
      <c r="EGQ91" s="205"/>
      <c r="EGR91" s="205"/>
      <c r="EGS91" s="205"/>
      <c r="EGT91" s="205"/>
      <c r="EGU91" s="205"/>
      <c r="EGV91" s="205"/>
      <c r="EGW91" s="205"/>
      <c r="EGX91" s="205"/>
      <c r="EGY91" s="205"/>
      <c r="EGZ91" s="205"/>
      <c r="EHA91" s="205"/>
      <c r="EHB91" s="205"/>
      <c r="EHC91" s="205"/>
      <c r="EHD91" s="205"/>
      <c r="EHE91" s="205"/>
      <c r="EHF91" s="205"/>
      <c r="EHG91" s="205"/>
      <c r="EHH91" s="205"/>
      <c r="EHI91" s="205"/>
      <c r="EHJ91" s="205"/>
      <c r="EHK91" s="205"/>
      <c r="EHL91" s="205"/>
      <c r="EHM91" s="205"/>
      <c r="EHN91" s="205"/>
      <c r="EHO91" s="205"/>
      <c r="EHP91" s="205"/>
      <c r="EHQ91" s="205"/>
      <c r="EHR91" s="205"/>
      <c r="EHS91" s="205"/>
      <c r="EHT91" s="205"/>
      <c r="EHU91" s="205"/>
      <c r="EHV91" s="205"/>
      <c r="EHW91" s="205"/>
      <c r="EHX91" s="205"/>
      <c r="EHY91" s="205"/>
      <c r="EHZ91" s="205"/>
      <c r="EIA91" s="205"/>
      <c r="EIB91" s="205"/>
      <c r="EIC91" s="205"/>
      <c r="EID91" s="205"/>
      <c r="EIE91" s="205"/>
      <c r="EIF91" s="205"/>
      <c r="EIG91" s="205"/>
      <c r="EIH91" s="205"/>
      <c r="EII91" s="205"/>
      <c r="EIJ91" s="205"/>
      <c r="EIK91" s="205"/>
      <c r="EIL91" s="205"/>
      <c r="EIM91" s="205"/>
      <c r="EIN91" s="205"/>
      <c r="EIO91" s="205"/>
      <c r="EIP91" s="205"/>
      <c r="EIQ91" s="205"/>
      <c r="EIR91" s="205"/>
      <c r="EIS91" s="205"/>
      <c r="EIT91" s="205"/>
      <c r="EIU91" s="205"/>
      <c r="EIV91" s="205"/>
      <c r="EIW91" s="205"/>
      <c r="EIX91" s="205"/>
      <c r="EIY91" s="205"/>
      <c r="EIZ91" s="205"/>
      <c r="EJA91" s="205"/>
      <c r="EJB91" s="205"/>
      <c r="EJC91" s="205"/>
      <c r="EJD91" s="205"/>
      <c r="EJE91" s="205"/>
      <c r="EJF91" s="205"/>
      <c r="EJG91" s="205"/>
      <c r="EJH91" s="205"/>
      <c r="EJI91" s="205"/>
      <c r="EJJ91" s="205"/>
      <c r="EJK91" s="205"/>
      <c r="EJL91" s="205"/>
      <c r="EJM91" s="205"/>
      <c r="EJN91" s="205"/>
      <c r="EJO91" s="205"/>
      <c r="EJP91" s="205"/>
      <c r="EJQ91" s="205"/>
      <c r="EJR91" s="205"/>
      <c r="EJS91" s="205"/>
      <c r="EJT91" s="205"/>
      <c r="EJU91" s="205"/>
      <c r="EJV91" s="205"/>
      <c r="EJW91" s="205"/>
      <c r="EJX91" s="205"/>
      <c r="EJY91" s="205"/>
      <c r="EJZ91" s="205"/>
      <c r="EKA91" s="205"/>
      <c r="EKB91" s="205"/>
      <c r="EKC91" s="205"/>
      <c r="EKD91" s="205"/>
      <c r="EKE91" s="205"/>
      <c r="EKF91" s="205"/>
      <c r="EKG91" s="205"/>
      <c r="EKH91" s="205"/>
      <c r="EKI91" s="205"/>
      <c r="EKJ91" s="205"/>
      <c r="EKK91" s="205"/>
      <c r="EKL91" s="205"/>
      <c r="EKM91" s="205"/>
      <c r="EKN91" s="205"/>
      <c r="EKO91" s="205"/>
      <c r="EKP91" s="205"/>
      <c r="EKQ91" s="205"/>
      <c r="EKR91" s="205"/>
      <c r="EKS91" s="205"/>
      <c r="EKT91" s="205"/>
      <c r="EKU91" s="205"/>
      <c r="EKV91" s="205"/>
      <c r="EKW91" s="205"/>
      <c r="EKX91" s="205"/>
      <c r="EKY91" s="205"/>
      <c r="EKZ91" s="205"/>
      <c r="ELA91" s="205"/>
      <c r="ELB91" s="205"/>
      <c r="ELC91" s="205"/>
      <c r="ELD91" s="205"/>
      <c r="ELE91" s="205"/>
      <c r="ELF91" s="205"/>
      <c r="ELG91" s="205"/>
      <c r="ELH91" s="205"/>
      <c r="ELI91" s="205"/>
      <c r="ELJ91" s="205"/>
      <c r="ELK91" s="205"/>
      <c r="ELL91" s="205"/>
      <c r="ELM91" s="205"/>
      <c r="ELN91" s="205"/>
      <c r="ELO91" s="205"/>
      <c r="ELP91" s="205"/>
      <c r="ELQ91" s="205"/>
      <c r="ELR91" s="205"/>
      <c r="ELS91" s="205"/>
      <c r="ELT91" s="205"/>
      <c r="ELU91" s="205"/>
      <c r="ELV91" s="205"/>
      <c r="ELW91" s="205"/>
      <c r="ELX91" s="205"/>
      <c r="ELY91" s="205"/>
      <c r="ELZ91" s="205"/>
      <c r="EMA91" s="205"/>
      <c r="EMB91" s="205"/>
      <c r="EMC91" s="205"/>
      <c r="EMD91" s="205"/>
      <c r="EME91" s="205"/>
      <c r="EMF91" s="205"/>
      <c r="EMG91" s="205"/>
      <c r="EMH91" s="205"/>
      <c r="EMI91" s="205"/>
      <c r="EMJ91" s="205"/>
      <c r="EMK91" s="205"/>
      <c r="EML91" s="205"/>
      <c r="EMM91" s="205"/>
      <c r="EMN91" s="205"/>
      <c r="EMO91" s="205"/>
      <c r="EMP91" s="205"/>
      <c r="EMQ91" s="205"/>
      <c r="EMR91" s="205"/>
      <c r="EMS91" s="205"/>
      <c r="EMT91" s="205"/>
      <c r="EMU91" s="205"/>
      <c r="EMV91" s="205"/>
      <c r="EMW91" s="205"/>
      <c r="EMX91" s="205"/>
      <c r="EMY91" s="205"/>
      <c r="EMZ91" s="205"/>
      <c r="ENA91" s="205"/>
      <c r="ENB91" s="205"/>
      <c r="ENC91" s="205"/>
      <c r="END91" s="205"/>
      <c r="ENE91" s="205"/>
      <c r="ENF91" s="205"/>
      <c r="ENG91" s="205"/>
      <c r="ENH91" s="205"/>
      <c r="ENI91" s="205"/>
      <c r="ENJ91" s="205"/>
      <c r="ENK91" s="205"/>
      <c r="ENL91" s="205"/>
      <c r="ENM91" s="205"/>
      <c r="ENN91" s="205"/>
      <c r="ENO91" s="205"/>
      <c r="ENP91" s="205"/>
      <c r="ENQ91" s="205"/>
      <c r="ENR91" s="205"/>
      <c r="ENS91" s="205"/>
      <c r="ENT91" s="205"/>
      <c r="ENU91" s="205"/>
      <c r="ENV91" s="205"/>
      <c r="ENW91" s="205"/>
      <c r="ENX91" s="205"/>
      <c r="ENY91" s="205"/>
      <c r="ENZ91" s="205"/>
      <c r="EOA91" s="205"/>
      <c r="EOB91" s="205"/>
      <c r="EOC91" s="205"/>
      <c r="EOD91" s="205"/>
      <c r="EOE91" s="205"/>
      <c r="EOF91" s="205"/>
      <c r="EOG91" s="205"/>
      <c r="EOH91" s="205"/>
      <c r="EOI91" s="205"/>
      <c r="EOJ91" s="205"/>
      <c r="EOK91" s="205"/>
      <c r="EOL91" s="205"/>
      <c r="EOM91" s="205"/>
      <c r="EON91" s="205"/>
      <c r="EOO91" s="205"/>
      <c r="EOP91" s="205"/>
      <c r="EOQ91" s="205"/>
      <c r="EOR91" s="205"/>
      <c r="EOS91" s="205"/>
      <c r="EOT91" s="205"/>
      <c r="EOU91" s="205"/>
      <c r="EOV91" s="205"/>
      <c r="EOW91" s="205"/>
      <c r="EOX91" s="205"/>
      <c r="EOY91" s="205"/>
      <c r="EOZ91" s="205"/>
      <c r="EPA91" s="205"/>
      <c r="EPB91" s="205"/>
      <c r="EPC91" s="205"/>
      <c r="EPD91" s="205"/>
      <c r="EPE91" s="205"/>
      <c r="EPF91" s="205"/>
      <c r="EPG91" s="205"/>
      <c r="EPH91" s="205"/>
      <c r="EPI91" s="205"/>
      <c r="EPJ91" s="205"/>
      <c r="EPK91" s="205"/>
      <c r="EPL91" s="205"/>
      <c r="EPM91" s="205"/>
      <c r="EPN91" s="205"/>
      <c r="EPO91" s="205"/>
      <c r="EPP91" s="205"/>
      <c r="EPQ91" s="205"/>
      <c r="EPR91" s="205"/>
      <c r="EPS91" s="205"/>
      <c r="EPT91" s="205"/>
      <c r="EPU91" s="205"/>
      <c r="EPV91" s="205"/>
      <c r="EPW91" s="205"/>
      <c r="EPX91" s="205"/>
      <c r="EPY91" s="205"/>
      <c r="EPZ91" s="205"/>
      <c r="EQA91" s="205"/>
      <c r="EQB91" s="205"/>
      <c r="EQC91" s="205"/>
      <c r="EQD91" s="205"/>
      <c r="EQE91" s="205"/>
      <c r="EQF91" s="205"/>
      <c r="EQG91" s="205"/>
      <c r="EQH91" s="205"/>
      <c r="EQI91" s="205"/>
      <c r="EQJ91" s="205"/>
      <c r="EQK91" s="205"/>
      <c r="EQL91" s="205"/>
      <c r="EQM91" s="205"/>
      <c r="EQN91" s="205"/>
      <c r="EQO91" s="205"/>
      <c r="EQP91" s="205"/>
      <c r="EQQ91" s="205"/>
      <c r="EQR91" s="205"/>
      <c r="EQS91" s="205"/>
      <c r="EQT91" s="205"/>
      <c r="EQU91" s="205"/>
      <c r="EQV91" s="205"/>
      <c r="EQW91" s="205"/>
      <c r="EQX91" s="205"/>
      <c r="EQY91" s="205"/>
      <c r="EQZ91" s="205"/>
      <c r="ERA91" s="205"/>
      <c r="ERB91" s="205"/>
      <c r="ERC91" s="205"/>
      <c r="ERD91" s="205"/>
      <c r="ERE91" s="205"/>
      <c r="ERF91" s="205"/>
      <c r="ERG91" s="205"/>
      <c r="ERH91" s="205"/>
      <c r="ERI91" s="205"/>
      <c r="ERJ91" s="205"/>
      <c r="ERK91" s="205"/>
      <c r="ERL91" s="205"/>
      <c r="ERM91" s="205"/>
      <c r="ERN91" s="205"/>
      <c r="ERO91" s="205"/>
      <c r="ERP91" s="205"/>
      <c r="ERQ91" s="205"/>
      <c r="ERR91" s="205"/>
      <c r="ERS91" s="205"/>
      <c r="ERT91" s="205"/>
      <c r="ERU91" s="205"/>
      <c r="ERV91" s="205"/>
      <c r="ERW91" s="205"/>
      <c r="ERX91" s="205"/>
      <c r="ERY91" s="205"/>
      <c r="ERZ91" s="205"/>
      <c r="ESA91" s="205"/>
      <c r="ESB91" s="205"/>
      <c r="ESC91" s="205"/>
      <c r="ESD91" s="205"/>
      <c r="ESE91" s="205"/>
      <c r="ESF91" s="205"/>
      <c r="ESG91" s="205"/>
      <c r="ESH91" s="205"/>
      <c r="ESI91" s="205"/>
      <c r="ESJ91" s="205"/>
      <c r="ESK91" s="205"/>
      <c r="ESL91" s="205"/>
      <c r="ESM91" s="205"/>
      <c r="ESN91" s="205"/>
      <c r="ESO91" s="205"/>
      <c r="ESP91" s="205"/>
      <c r="ESQ91" s="205"/>
      <c r="ESR91" s="205"/>
      <c r="ESS91" s="205"/>
      <c r="EST91" s="205"/>
      <c r="ESU91" s="205"/>
      <c r="ESV91" s="205"/>
      <c r="ESW91" s="205"/>
      <c r="ESX91" s="205"/>
      <c r="ESY91" s="205"/>
      <c r="ESZ91" s="205"/>
      <c r="ETA91" s="205"/>
      <c r="ETB91" s="205"/>
      <c r="ETC91" s="205"/>
      <c r="ETD91" s="205"/>
      <c r="ETE91" s="205"/>
      <c r="ETF91" s="205"/>
      <c r="ETG91" s="205"/>
      <c r="ETH91" s="205"/>
      <c r="ETI91" s="205"/>
      <c r="ETJ91" s="205"/>
      <c r="ETK91" s="205"/>
      <c r="ETL91" s="205"/>
      <c r="ETM91" s="205"/>
      <c r="ETN91" s="205"/>
      <c r="ETO91" s="205"/>
      <c r="ETP91" s="205"/>
      <c r="ETQ91" s="205"/>
      <c r="ETR91" s="205"/>
      <c r="ETS91" s="205"/>
      <c r="ETT91" s="205"/>
      <c r="ETU91" s="205"/>
      <c r="ETV91" s="205"/>
      <c r="ETW91" s="205"/>
      <c r="ETX91" s="205"/>
      <c r="ETY91" s="205"/>
      <c r="ETZ91" s="205"/>
      <c r="EUA91" s="205"/>
      <c r="EUB91" s="205"/>
      <c r="EUC91" s="205"/>
      <c r="EUD91" s="205"/>
      <c r="EUE91" s="205"/>
      <c r="EUF91" s="205"/>
      <c r="EUG91" s="205"/>
      <c r="EUH91" s="205"/>
      <c r="EUI91" s="205"/>
      <c r="EUJ91" s="205"/>
      <c r="EUK91" s="205"/>
      <c r="EUL91" s="205"/>
      <c r="EUM91" s="205"/>
      <c r="EUN91" s="205"/>
      <c r="EUO91" s="205"/>
      <c r="EUP91" s="205"/>
      <c r="EUQ91" s="205"/>
      <c r="EUR91" s="205"/>
      <c r="EUS91" s="205"/>
      <c r="EUT91" s="205"/>
      <c r="EUU91" s="205"/>
      <c r="EUV91" s="205"/>
      <c r="EUW91" s="205"/>
      <c r="EUX91" s="205"/>
      <c r="EUY91" s="205"/>
      <c r="EUZ91" s="205"/>
      <c r="EVA91" s="205"/>
      <c r="EVB91" s="205"/>
      <c r="EVC91" s="205"/>
      <c r="EVD91" s="205"/>
      <c r="EVE91" s="205"/>
      <c r="EVF91" s="205"/>
      <c r="EVG91" s="205"/>
      <c r="EVH91" s="205"/>
      <c r="EVI91" s="205"/>
      <c r="EVJ91" s="205"/>
      <c r="EVK91" s="205"/>
      <c r="EVL91" s="205"/>
      <c r="EVM91" s="205"/>
      <c r="EVN91" s="205"/>
      <c r="EVO91" s="205"/>
      <c r="EVP91" s="205"/>
      <c r="EVQ91" s="205"/>
      <c r="EVR91" s="205"/>
      <c r="EVS91" s="205"/>
      <c r="EVT91" s="205"/>
      <c r="EVU91" s="205"/>
      <c r="EVV91" s="205"/>
      <c r="EVW91" s="205"/>
      <c r="EVX91" s="205"/>
      <c r="EVY91" s="205"/>
      <c r="EVZ91" s="205"/>
      <c r="EWA91" s="205"/>
      <c r="EWB91" s="205"/>
      <c r="EWC91" s="205"/>
      <c r="EWD91" s="205"/>
      <c r="EWE91" s="205"/>
      <c r="EWF91" s="205"/>
      <c r="EWG91" s="205"/>
      <c r="EWH91" s="205"/>
      <c r="EWI91" s="205"/>
      <c r="EWJ91" s="205"/>
      <c r="EWK91" s="205"/>
      <c r="EWL91" s="205"/>
      <c r="EWM91" s="205"/>
      <c r="EWN91" s="205"/>
      <c r="EWO91" s="205"/>
      <c r="EWP91" s="205"/>
      <c r="EWQ91" s="205"/>
      <c r="EWR91" s="205"/>
      <c r="EWS91" s="205"/>
      <c r="EWT91" s="205"/>
      <c r="EWU91" s="205"/>
      <c r="EWV91" s="205"/>
      <c r="EWW91" s="205"/>
      <c r="EWX91" s="205"/>
      <c r="EWY91" s="205"/>
      <c r="EWZ91" s="205"/>
      <c r="EXA91" s="205"/>
      <c r="EXB91" s="205"/>
      <c r="EXC91" s="205"/>
      <c r="EXD91" s="205"/>
      <c r="EXE91" s="205"/>
      <c r="EXF91" s="205"/>
      <c r="EXG91" s="205"/>
      <c r="EXH91" s="205"/>
      <c r="EXI91" s="205"/>
      <c r="EXJ91" s="205"/>
      <c r="EXK91" s="205"/>
      <c r="EXL91" s="205"/>
      <c r="EXM91" s="205"/>
      <c r="EXN91" s="205"/>
      <c r="EXO91" s="205"/>
      <c r="EXP91" s="205"/>
      <c r="EXQ91" s="205"/>
      <c r="EXR91" s="205"/>
      <c r="EXS91" s="205"/>
      <c r="EXT91" s="205"/>
      <c r="EXU91" s="205"/>
      <c r="EXV91" s="205"/>
      <c r="EXW91" s="205"/>
      <c r="EXX91" s="205"/>
      <c r="EXY91" s="205"/>
      <c r="EXZ91" s="205"/>
      <c r="EYA91" s="205"/>
      <c r="EYB91" s="205"/>
      <c r="EYC91" s="205"/>
      <c r="EYD91" s="205"/>
      <c r="EYE91" s="205"/>
      <c r="EYF91" s="205"/>
      <c r="EYG91" s="205"/>
      <c r="EYH91" s="205"/>
      <c r="EYI91" s="205"/>
      <c r="EYJ91" s="205"/>
      <c r="EYK91" s="205"/>
      <c r="EYL91" s="205"/>
      <c r="EYM91" s="205"/>
      <c r="EYN91" s="205"/>
      <c r="EYO91" s="205"/>
      <c r="EYP91" s="205"/>
      <c r="EYQ91" s="205"/>
      <c r="EYR91" s="205"/>
      <c r="EYS91" s="205"/>
      <c r="EYT91" s="205"/>
      <c r="EYU91" s="205"/>
      <c r="EYV91" s="205"/>
      <c r="EYW91" s="205"/>
      <c r="EYX91" s="205"/>
      <c r="EYY91" s="205"/>
      <c r="EYZ91" s="205"/>
      <c r="EZA91" s="205"/>
      <c r="EZB91" s="205"/>
      <c r="EZC91" s="205"/>
      <c r="EZD91" s="205"/>
      <c r="EZE91" s="205"/>
      <c r="EZF91" s="205"/>
      <c r="EZG91" s="205"/>
      <c r="EZH91" s="205"/>
      <c r="EZI91" s="205"/>
      <c r="EZJ91" s="205"/>
      <c r="EZK91" s="205"/>
      <c r="EZL91" s="205"/>
      <c r="EZM91" s="205"/>
      <c r="EZN91" s="205"/>
      <c r="EZO91" s="205"/>
      <c r="EZP91" s="205"/>
      <c r="EZQ91" s="205"/>
      <c r="EZR91" s="205"/>
      <c r="EZS91" s="205"/>
      <c r="EZT91" s="205"/>
      <c r="EZU91" s="205"/>
      <c r="EZV91" s="205"/>
      <c r="EZW91" s="205"/>
      <c r="EZX91" s="205"/>
      <c r="EZY91" s="205"/>
      <c r="EZZ91" s="205"/>
      <c r="FAA91" s="205"/>
      <c r="FAB91" s="205"/>
      <c r="FAC91" s="205"/>
      <c r="FAD91" s="205"/>
      <c r="FAE91" s="205"/>
      <c r="FAF91" s="205"/>
      <c r="FAG91" s="205"/>
      <c r="FAH91" s="205"/>
      <c r="FAI91" s="205"/>
      <c r="FAJ91" s="205"/>
      <c r="FAK91" s="205"/>
      <c r="FAL91" s="205"/>
      <c r="FAM91" s="205"/>
      <c r="FAN91" s="205"/>
      <c r="FAO91" s="205"/>
      <c r="FAP91" s="205"/>
      <c r="FAQ91" s="205"/>
      <c r="FAR91" s="205"/>
      <c r="FAS91" s="205"/>
      <c r="FAT91" s="205"/>
      <c r="FAU91" s="205"/>
      <c r="FAV91" s="205"/>
      <c r="FAW91" s="205"/>
      <c r="FAX91" s="205"/>
      <c r="FAY91" s="205"/>
      <c r="FAZ91" s="205"/>
      <c r="FBA91" s="205"/>
      <c r="FBB91" s="205"/>
      <c r="FBC91" s="205"/>
      <c r="FBD91" s="205"/>
      <c r="FBE91" s="205"/>
      <c r="FBF91" s="205"/>
      <c r="FBG91" s="205"/>
      <c r="FBH91" s="205"/>
      <c r="FBI91" s="205"/>
      <c r="FBJ91" s="205"/>
      <c r="FBK91" s="205"/>
      <c r="FBL91" s="205"/>
      <c r="FBM91" s="205"/>
      <c r="FBN91" s="205"/>
      <c r="FBO91" s="205"/>
      <c r="FBP91" s="205"/>
      <c r="FBQ91" s="205"/>
      <c r="FBR91" s="205"/>
      <c r="FBS91" s="205"/>
      <c r="FBT91" s="205"/>
      <c r="FBU91" s="205"/>
      <c r="FBV91" s="205"/>
      <c r="FBW91" s="205"/>
      <c r="FBX91" s="205"/>
      <c r="FBY91" s="205"/>
      <c r="FBZ91" s="205"/>
      <c r="FCA91" s="205"/>
      <c r="FCB91" s="205"/>
      <c r="FCC91" s="205"/>
      <c r="FCD91" s="205"/>
      <c r="FCE91" s="205"/>
      <c r="FCF91" s="205"/>
      <c r="FCG91" s="205"/>
      <c r="FCH91" s="205"/>
      <c r="FCI91" s="205"/>
      <c r="FCJ91" s="205"/>
      <c r="FCK91" s="205"/>
      <c r="FCL91" s="205"/>
      <c r="FCM91" s="205"/>
      <c r="FCN91" s="205"/>
      <c r="FCO91" s="205"/>
      <c r="FCP91" s="205"/>
      <c r="FCQ91" s="205"/>
      <c r="FCR91" s="205"/>
      <c r="FCS91" s="205"/>
      <c r="FCT91" s="205"/>
      <c r="FCU91" s="205"/>
      <c r="FCV91" s="205"/>
      <c r="FCW91" s="205"/>
      <c r="FCX91" s="205"/>
      <c r="FCY91" s="205"/>
      <c r="FCZ91" s="205"/>
      <c r="FDA91" s="205"/>
      <c r="FDB91" s="205"/>
      <c r="FDC91" s="205"/>
      <c r="FDD91" s="205"/>
      <c r="FDE91" s="205"/>
      <c r="FDF91" s="205"/>
      <c r="FDG91" s="205"/>
      <c r="FDH91" s="205"/>
      <c r="FDI91" s="205"/>
      <c r="FDJ91" s="205"/>
      <c r="FDK91" s="205"/>
      <c r="FDL91" s="205"/>
      <c r="FDM91" s="205"/>
      <c r="FDN91" s="205"/>
      <c r="FDO91" s="205"/>
      <c r="FDP91" s="205"/>
      <c r="FDQ91" s="205"/>
      <c r="FDR91" s="205"/>
      <c r="FDS91" s="205"/>
      <c r="FDT91" s="205"/>
      <c r="FDU91" s="205"/>
      <c r="FDV91" s="205"/>
      <c r="FDW91" s="205"/>
      <c r="FDX91" s="205"/>
      <c r="FDY91" s="205"/>
      <c r="FDZ91" s="205"/>
      <c r="FEA91" s="205"/>
      <c r="FEB91" s="205"/>
      <c r="FEC91" s="205"/>
      <c r="FED91" s="205"/>
      <c r="FEE91" s="205"/>
      <c r="FEF91" s="205"/>
      <c r="FEG91" s="205"/>
      <c r="FEH91" s="205"/>
      <c r="FEI91" s="205"/>
      <c r="FEJ91" s="205"/>
      <c r="FEK91" s="205"/>
      <c r="FEL91" s="205"/>
      <c r="FEM91" s="205"/>
      <c r="FEN91" s="205"/>
      <c r="FEO91" s="205"/>
      <c r="FEP91" s="205"/>
      <c r="FEQ91" s="205"/>
      <c r="FER91" s="205"/>
      <c r="FES91" s="205"/>
      <c r="FET91" s="205"/>
      <c r="FEU91" s="205"/>
      <c r="FEV91" s="205"/>
      <c r="FEW91" s="205"/>
      <c r="FEX91" s="205"/>
      <c r="FEY91" s="205"/>
      <c r="FEZ91" s="205"/>
      <c r="FFA91" s="205"/>
      <c r="FFB91" s="205"/>
      <c r="FFC91" s="205"/>
      <c r="FFD91" s="205"/>
      <c r="FFE91" s="205"/>
      <c r="FFF91" s="205"/>
      <c r="FFG91" s="205"/>
      <c r="FFH91" s="205"/>
      <c r="FFI91" s="205"/>
      <c r="FFJ91" s="205"/>
      <c r="FFK91" s="205"/>
      <c r="FFL91" s="205"/>
      <c r="FFM91" s="205"/>
      <c r="FFN91" s="205"/>
      <c r="FFO91" s="205"/>
      <c r="FFP91" s="205"/>
      <c r="FFQ91" s="205"/>
      <c r="FFR91" s="205"/>
      <c r="FFS91" s="205"/>
      <c r="FFT91" s="205"/>
      <c r="FFU91" s="205"/>
      <c r="FFV91" s="205"/>
      <c r="FFW91" s="205"/>
      <c r="FFX91" s="205"/>
      <c r="FFY91" s="205"/>
      <c r="FFZ91" s="205"/>
      <c r="FGA91" s="205"/>
      <c r="FGB91" s="205"/>
      <c r="FGC91" s="205"/>
      <c r="FGD91" s="205"/>
      <c r="FGE91" s="205"/>
      <c r="FGF91" s="205"/>
      <c r="FGG91" s="205"/>
      <c r="FGH91" s="205"/>
      <c r="FGI91" s="205"/>
      <c r="FGJ91" s="205"/>
      <c r="FGK91" s="205"/>
      <c r="FGL91" s="205"/>
      <c r="FGM91" s="205"/>
      <c r="FGN91" s="205"/>
      <c r="FGO91" s="205"/>
      <c r="FGP91" s="205"/>
      <c r="FGQ91" s="205"/>
      <c r="FGR91" s="205"/>
      <c r="FGS91" s="205"/>
      <c r="FGT91" s="205"/>
      <c r="FGU91" s="205"/>
      <c r="FGV91" s="205"/>
      <c r="FGW91" s="205"/>
      <c r="FGX91" s="205"/>
      <c r="FGY91" s="205"/>
      <c r="FGZ91" s="205"/>
      <c r="FHA91" s="205"/>
      <c r="FHB91" s="205"/>
      <c r="FHC91" s="205"/>
      <c r="FHD91" s="205"/>
      <c r="FHE91" s="205"/>
      <c r="FHF91" s="205"/>
      <c r="FHG91" s="205"/>
      <c r="FHH91" s="205"/>
      <c r="FHI91" s="205"/>
      <c r="FHJ91" s="205"/>
      <c r="FHK91" s="205"/>
      <c r="FHL91" s="205"/>
      <c r="FHM91" s="205"/>
      <c r="FHN91" s="205"/>
      <c r="FHO91" s="205"/>
      <c r="FHP91" s="205"/>
      <c r="FHQ91" s="205"/>
      <c r="FHR91" s="205"/>
      <c r="FHS91" s="205"/>
      <c r="FHT91" s="205"/>
      <c r="FHU91" s="205"/>
      <c r="FHV91" s="205"/>
      <c r="FHW91" s="205"/>
      <c r="FHX91" s="205"/>
      <c r="FHY91" s="205"/>
      <c r="FHZ91" s="205"/>
      <c r="FIA91" s="205"/>
      <c r="FIB91" s="205"/>
      <c r="FIC91" s="205"/>
      <c r="FID91" s="205"/>
      <c r="FIE91" s="205"/>
      <c r="FIF91" s="205"/>
      <c r="FIG91" s="205"/>
      <c r="FIH91" s="205"/>
      <c r="FII91" s="205"/>
      <c r="FIJ91" s="205"/>
      <c r="FIK91" s="205"/>
      <c r="FIL91" s="205"/>
      <c r="FIM91" s="205"/>
      <c r="FIN91" s="205"/>
      <c r="FIO91" s="205"/>
      <c r="FIP91" s="205"/>
      <c r="FIQ91" s="205"/>
      <c r="FIR91" s="205"/>
      <c r="FIS91" s="205"/>
      <c r="FIT91" s="205"/>
      <c r="FIU91" s="205"/>
      <c r="FIV91" s="205"/>
      <c r="FIW91" s="205"/>
      <c r="FIX91" s="205"/>
      <c r="FIY91" s="205"/>
      <c r="FIZ91" s="205"/>
      <c r="FJA91" s="205"/>
      <c r="FJB91" s="205"/>
      <c r="FJC91" s="205"/>
      <c r="FJD91" s="205"/>
      <c r="FJE91" s="205"/>
      <c r="FJF91" s="205"/>
      <c r="FJG91" s="205"/>
      <c r="FJH91" s="205"/>
      <c r="FJI91" s="205"/>
      <c r="FJJ91" s="205"/>
      <c r="FJK91" s="205"/>
      <c r="FJL91" s="205"/>
      <c r="FJM91" s="205"/>
      <c r="FJN91" s="205"/>
      <c r="FJO91" s="205"/>
      <c r="FJP91" s="205"/>
      <c r="FJQ91" s="205"/>
      <c r="FJR91" s="205"/>
      <c r="FJS91" s="205"/>
      <c r="FJT91" s="205"/>
      <c r="FJU91" s="205"/>
      <c r="FJV91" s="205"/>
      <c r="FJW91" s="205"/>
      <c r="FJX91" s="205"/>
      <c r="FJY91" s="205"/>
      <c r="FJZ91" s="205"/>
      <c r="FKA91" s="205"/>
      <c r="FKB91" s="205"/>
      <c r="FKC91" s="205"/>
      <c r="FKD91" s="205"/>
      <c r="FKE91" s="205"/>
      <c r="FKF91" s="205"/>
      <c r="FKG91" s="205"/>
      <c r="FKH91" s="205"/>
      <c r="FKI91" s="205"/>
      <c r="FKJ91" s="205"/>
      <c r="FKK91" s="205"/>
      <c r="FKL91" s="205"/>
      <c r="FKM91" s="205"/>
      <c r="FKN91" s="205"/>
      <c r="FKO91" s="205"/>
      <c r="FKP91" s="205"/>
      <c r="FKQ91" s="205"/>
      <c r="FKR91" s="205"/>
      <c r="FKS91" s="205"/>
      <c r="FKT91" s="205"/>
      <c r="FKU91" s="205"/>
      <c r="FKV91" s="205"/>
      <c r="FKW91" s="205"/>
      <c r="FKX91" s="205"/>
      <c r="FKY91" s="205"/>
      <c r="FKZ91" s="205"/>
      <c r="FLA91" s="205"/>
      <c r="FLB91" s="205"/>
      <c r="FLC91" s="205"/>
      <c r="FLD91" s="205"/>
      <c r="FLE91" s="205"/>
      <c r="FLF91" s="205"/>
      <c r="FLG91" s="205"/>
      <c r="FLH91" s="205"/>
      <c r="FLI91" s="205"/>
      <c r="FLJ91" s="205"/>
      <c r="FLK91" s="205"/>
      <c r="FLL91" s="205"/>
      <c r="FLM91" s="205"/>
      <c r="FLN91" s="205"/>
      <c r="FLO91" s="205"/>
      <c r="FLP91" s="205"/>
      <c r="FLQ91" s="205"/>
      <c r="FLR91" s="205"/>
      <c r="FLS91" s="205"/>
      <c r="FLT91" s="205"/>
      <c r="FLU91" s="205"/>
      <c r="FLV91" s="205"/>
      <c r="FLW91" s="205"/>
      <c r="FLX91" s="205"/>
      <c r="FLY91" s="205"/>
      <c r="FLZ91" s="205"/>
      <c r="FMA91" s="205"/>
      <c r="FMB91" s="205"/>
      <c r="FMC91" s="205"/>
      <c r="FMD91" s="205"/>
      <c r="FME91" s="205"/>
      <c r="FMF91" s="205"/>
      <c r="FMG91" s="205"/>
      <c r="FMH91" s="205"/>
      <c r="FMI91" s="205"/>
      <c r="FMJ91" s="205"/>
      <c r="FMK91" s="205"/>
      <c r="FML91" s="205"/>
      <c r="FMM91" s="205"/>
      <c r="FMN91" s="205"/>
      <c r="FMO91" s="205"/>
      <c r="FMP91" s="205"/>
      <c r="FMQ91" s="205"/>
      <c r="FMR91" s="205"/>
      <c r="FMS91" s="205"/>
      <c r="FMT91" s="205"/>
      <c r="FMU91" s="205"/>
      <c r="FMV91" s="205"/>
      <c r="FMW91" s="205"/>
      <c r="FMX91" s="205"/>
      <c r="FMY91" s="205"/>
      <c r="FMZ91" s="205"/>
      <c r="FNA91" s="205"/>
      <c r="FNB91" s="205"/>
      <c r="FNC91" s="205"/>
      <c r="FND91" s="205"/>
      <c r="FNE91" s="205"/>
      <c r="FNF91" s="205"/>
      <c r="FNG91" s="205"/>
      <c r="FNH91" s="205"/>
      <c r="FNI91" s="205"/>
      <c r="FNJ91" s="205"/>
      <c r="FNK91" s="205"/>
      <c r="FNL91" s="205"/>
      <c r="FNM91" s="205"/>
      <c r="FNN91" s="205"/>
      <c r="FNO91" s="205"/>
      <c r="FNP91" s="205"/>
      <c r="FNQ91" s="205"/>
      <c r="FNR91" s="205"/>
      <c r="FNS91" s="205"/>
      <c r="FNT91" s="205"/>
      <c r="FNU91" s="205"/>
      <c r="FNV91" s="205"/>
      <c r="FNW91" s="205"/>
      <c r="FNX91" s="205"/>
      <c r="FNY91" s="205"/>
      <c r="FNZ91" s="205"/>
      <c r="FOA91" s="205"/>
      <c r="FOB91" s="205"/>
      <c r="FOC91" s="205"/>
      <c r="FOD91" s="205"/>
      <c r="FOE91" s="205"/>
      <c r="FOF91" s="205"/>
      <c r="FOG91" s="205"/>
      <c r="FOH91" s="205"/>
      <c r="FOI91" s="205"/>
      <c r="FOJ91" s="205"/>
      <c r="FOK91" s="205"/>
      <c r="FOL91" s="205"/>
      <c r="FOM91" s="205"/>
      <c r="FON91" s="205"/>
      <c r="FOO91" s="205"/>
      <c r="FOP91" s="205"/>
      <c r="FOQ91" s="205"/>
      <c r="FOR91" s="205"/>
      <c r="FOS91" s="205"/>
      <c r="FOT91" s="205"/>
      <c r="FOU91" s="205"/>
      <c r="FOV91" s="205"/>
      <c r="FOW91" s="205"/>
      <c r="FOX91" s="205"/>
      <c r="FOY91" s="205"/>
      <c r="FOZ91" s="205"/>
      <c r="FPA91" s="205"/>
      <c r="FPB91" s="205"/>
      <c r="FPC91" s="205"/>
      <c r="FPD91" s="205"/>
      <c r="FPE91" s="205"/>
      <c r="FPF91" s="205"/>
      <c r="FPG91" s="205"/>
      <c r="FPH91" s="205"/>
      <c r="FPI91" s="205"/>
      <c r="FPJ91" s="205"/>
      <c r="FPK91" s="205"/>
      <c r="FPL91" s="205"/>
      <c r="FPM91" s="205"/>
      <c r="FPN91" s="205"/>
      <c r="FPO91" s="205"/>
      <c r="FPP91" s="205"/>
      <c r="FPQ91" s="205"/>
      <c r="FPR91" s="205"/>
      <c r="FPS91" s="205"/>
      <c r="FPT91" s="205"/>
      <c r="FPU91" s="205"/>
      <c r="FPV91" s="205"/>
      <c r="FPW91" s="205"/>
      <c r="FPX91" s="205"/>
      <c r="FPY91" s="205"/>
      <c r="FPZ91" s="205"/>
      <c r="FQA91" s="205"/>
      <c r="FQB91" s="205"/>
      <c r="FQC91" s="205"/>
      <c r="FQD91" s="205"/>
      <c r="FQE91" s="205"/>
      <c r="FQF91" s="205"/>
      <c r="FQG91" s="205"/>
      <c r="FQH91" s="205"/>
      <c r="FQI91" s="205"/>
      <c r="FQJ91" s="205"/>
      <c r="FQK91" s="205"/>
      <c r="FQL91" s="205"/>
      <c r="FQM91" s="205"/>
      <c r="FQN91" s="205"/>
      <c r="FQO91" s="205"/>
      <c r="FQP91" s="205"/>
      <c r="FQQ91" s="205"/>
      <c r="FQR91" s="205"/>
      <c r="FQS91" s="205"/>
      <c r="FQT91" s="205"/>
      <c r="FQU91" s="205"/>
      <c r="FQV91" s="205"/>
      <c r="FQW91" s="205"/>
      <c r="FQX91" s="205"/>
      <c r="FQY91" s="205"/>
      <c r="FQZ91" s="205"/>
      <c r="FRA91" s="205"/>
      <c r="FRB91" s="205"/>
      <c r="FRC91" s="205"/>
      <c r="FRD91" s="205"/>
      <c r="FRE91" s="205"/>
      <c r="FRF91" s="205"/>
      <c r="FRG91" s="205"/>
      <c r="FRH91" s="205"/>
      <c r="FRI91" s="205"/>
      <c r="FRJ91" s="205"/>
      <c r="FRK91" s="205"/>
      <c r="FRL91" s="205"/>
      <c r="FRM91" s="205"/>
      <c r="FRN91" s="205"/>
      <c r="FRO91" s="205"/>
      <c r="FRP91" s="205"/>
      <c r="FRQ91" s="205"/>
      <c r="FRR91" s="205"/>
      <c r="FRS91" s="205"/>
      <c r="FRT91" s="205"/>
      <c r="FRU91" s="205"/>
      <c r="FRV91" s="205"/>
      <c r="FRW91" s="205"/>
      <c r="FRX91" s="205"/>
      <c r="FRY91" s="205"/>
      <c r="FRZ91" s="205"/>
      <c r="FSA91" s="205"/>
      <c r="FSB91" s="205"/>
      <c r="FSC91" s="205"/>
      <c r="FSD91" s="205"/>
      <c r="FSE91" s="205"/>
      <c r="FSF91" s="205"/>
      <c r="FSG91" s="205"/>
      <c r="FSH91" s="205"/>
      <c r="FSI91" s="205"/>
      <c r="FSJ91" s="205"/>
      <c r="FSK91" s="205"/>
      <c r="FSL91" s="205"/>
      <c r="FSM91" s="205"/>
      <c r="FSN91" s="205"/>
      <c r="FSO91" s="205"/>
      <c r="FSP91" s="205"/>
      <c r="FSQ91" s="205"/>
      <c r="FSR91" s="205"/>
      <c r="FSS91" s="205"/>
      <c r="FST91" s="205"/>
      <c r="FSU91" s="205"/>
      <c r="FSV91" s="205"/>
      <c r="FSW91" s="205"/>
      <c r="FSX91" s="205"/>
      <c r="FSY91" s="205"/>
      <c r="FSZ91" s="205"/>
      <c r="FTA91" s="205"/>
      <c r="FTB91" s="205"/>
      <c r="FTC91" s="205"/>
      <c r="FTD91" s="205"/>
      <c r="FTE91" s="205"/>
      <c r="FTF91" s="205"/>
      <c r="FTG91" s="205"/>
      <c r="FTH91" s="205"/>
      <c r="FTI91" s="205"/>
      <c r="FTJ91" s="205"/>
      <c r="FTK91" s="205"/>
      <c r="FTL91" s="205"/>
      <c r="FTM91" s="205"/>
      <c r="FTN91" s="205"/>
      <c r="FTO91" s="205"/>
      <c r="FTP91" s="205"/>
      <c r="FTQ91" s="205"/>
      <c r="FTR91" s="205"/>
      <c r="FTS91" s="205"/>
      <c r="FTT91" s="205"/>
      <c r="FTU91" s="205"/>
      <c r="FTV91" s="205"/>
      <c r="FTW91" s="205"/>
      <c r="FTX91" s="205"/>
      <c r="FTY91" s="205"/>
      <c r="FTZ91" s="205"/>
      <c r="FUA91" s="205"/>
      <c r="FUB91" s="205"/>
      <c r="FUC91" s="205"/>
      <c r="FUD91" s="205"/>
      <c r="FUE91" s="205"/>
      <c r="FUF91" s="205"/>
      <c r="FUG91" s="205"/>
      <c r="FUH91" s="205"/>
      <c r="FUI91" s="205"/>
      <c r="FUJ91" s="205"/>
      <c r="FUK91" s="205"/>
      <c r="FUL91" s="205"/>
      <c r="FUM91" s="205"/>
      <c r="FUN91" s="205"/>
      <c r="FUO91" s="205"/>
      <c r="FUP91" s="205"/>
      <c r="FUQ91" s="205"/>
      <c r="FUR91" s="205"/>
      <c r="FUS91" s="205"/>
      <c r="FUT91" s="205"/>
      <c r="FUU91" s="205"/>
      <c r="FUV91" s="205"/>
      <c r="FUW91" s="205"/>
      <c r="FUX91" s="205"/>
      <c r="FUY91" s="205"/>
      <c r="FUZ91" s="205"/>
      <c r="FVA91" s="205"/>
      <c r="FVB91" s="205"/>
      <c r="FVC91" s="205"/>
      <c r="FVD91" s="205"/>
      <c r="FVE91" s="205"/>
      <c r="FVF91" s="205"/>
      <c r="FVG91" s="205"/>
      <c r="FVH91" s="205"/>
      <c r="FVI91" s="205"/>
      <c r="FVJ91" s="205"/>
      <c r="FVK91" s="205"/>
      <c r="FVL91" s="205"/>
      <c r="FVM91" s="205"/>
      <c r="FVN91" s="205"/>
      <c r="FVO91" s="205"/>
      <c r="FVP91" s="205"/>
      <c r="FVQ91" s="205"/>
      <c r="FVR91" s="205"/>
      <c r="FVS91" s="205"/>
      <c r="FVT91" s="205"/>
      <c r="FVU91" s="205"/>
      <c r="FVV91" s="205"/>
      <c r="FVW91" s="205"/>
      <c r="FVX91" s="205"/>
      <c r="FVY91" s="205"/>
      <c r="FVZ91" s="205"/>
      <c r="FWA91" s="205"/>
      <c r="FWB91" s="205"/>
      <c r="FWC91" s="205"/>
      <c r="FWD91" s="205"/>
      <c r="FWE91" s="205"/>
      <c r="FWF91" s="205"/>
      <c r="FWG91" s="205"/>
      <c r="FWH91" s="205"/>
      <c r="FWI91" s="205"/>
      <c r="FWJ91" s="205"/>
      <c r="FWK91" s="205"/>
      <c r="FWL91" s="205"/>
      <c r="FWM91" s="205"/>
      <c r="FWN91" s="205"/>
      <c r="FWO91" s="205"/>
      <c r="FWP91" s="205"/>
      <c r="FWQ91" s="205"/>
      <c r="FWR91" s="205"/>
      <c r="FWS91" s="205"/>
      <c r="FWT91" s="205"/>
      <c r="FWU91" s="205"/>
      <c r="FWV91" s="205"/>
      <c r="FWW91" s="205"/>
      <c r="FWX91" s="205"/>
      <c r="FWY91" s="205"/>
      <c r="FWZ91" s="205"/>
      <c r="FXA91" s="205"/>
      <c r="FXB91" s="205"/>
      <c r="FXC91" s="205"/>
      <c r="FXD91" s="205"/>
      <c r="FXE91" s="205"/>
      <c r="FXF91" s="205"/>
      <c r="FXG91" s="205"/>
      <c r="FXH91" s="205"/>
      <c r="FXI91" s="205"/>
      <c r="FXJ91" s="205"/>
      <c r="FXK91" s="205"/>
      <c r="FXL91" s="205"/>
      <c r="FXM91" s="205"/>
      <c r="FXN91" s="205"/>
      <c r="FXO91" s="205"/>
      <c r="FXP91" s="205"/>
      <c r="FXQ91" s="205"/>
      <c r="FXR91" s="205"/>
      <c r="FXS91" s="205"/>
      <c r="FXT91" s="205"/>
      <c r="FXU91" s="205"/>
      <c r="FXV91" s="205"/>
      <c r="FXW91" s="205"/>
      <c r="FXX91" s="205"/>
      <c r="FXY91" s="205"/>
      <c r="FXZ91" s="205"/>
      <c r="FYA91" s="205"/>
      <c r="FYB91" s="205"/>
      <c r="FYC91" s="205"/>
      <c r="FYD91" s="205"/>
      <c r="FYE91" s="205"/>
      <c r="FYF91" s="205"/>
      <c r="FYG91" s="205"/>
      <c r="FYH91" s="205"/>
      <c r="FYI91" s="205"/>
      <c r="FYJ91" s="205"/>
      <c r="FYK91" s="205"/>
      <c r="FYL91" s="205"/>
      <c r="FYM91" s="205"/>
      <c r="FYN91" s="205"/>
      <c r="FYO91" s="205"/>
      <c r="FYP91" s="205"/>
      <c r="FYQ91" s="205"/>
      <c r="FYR91" s="205"/>
      <c r="FYS91" s="205"/>
      <c r="FYT91" s="205"/>
      <c r="FYU91" s="205"/>
      <c r="FYV91" s="205"/>
      <c r="FYW91" s="205"/>
      <c r="FYX91" s="205"/>
      <c r="FYY91" s="205"/>
      <c r="FYZ91" s="205"/>
      <c r="FZA91" s="205"/>
      <c r="FZB91" s="205"/>
      <c r="FZC91" s="205"/>
      <c r="FZD91" s="205"/>
      <c r="FZE91" s="205"/>
      <c r="FZF91" s="205"/>
      <c r="FZG91" s="205"/>
      <c r="FZH91" s="205"/>
      <c r="FZI91" s="205"/>
      <c r="FZJ91" s="205"/>
      <c r="FZK91" s="205"/>
      <c r="FZL91" s="205"/>
      <c r="FZM91" s="205"/>
      <c r="FZN91" s="205"/>
      <c r="FZO91" s="205"/>
      <c r="FZP91" s="205"/>
      <c r="FZQ91" s="205"/>
      <c r="FZR91" s="205"/>
      <c r="FZS91" s="205"/>
      <c r="FZT91" s="205"/>
      <c r="FZU91" s="205"/>
      <c r="FZV91" s="205"/>
      <c r="FZW91" s="205"/>
      <c r="FZX91" s="205"/>
      <c r="FZY91" s="205"/>
      <c r="FZZ91" s="205"/>
      <c r="GAA91" s="205"/>
      <c r="GAB91" s="205"/>
      <c r="GAC91" s="205"/>
      <c r="GAD91" s="205"/>
      <c r="GAE91" s="205"/>
      <c r="GAF91" s="205"/>
      <c r="GAG91" s="205"/>
      <c r="GAH91" s="205"/>
      <c r="GAI91" s="205"/>
      <c r="GAJ91" s="205"/>
      <c r="GAK91" s="205"/>
      <c r="GAL91" s="205"/>
      <c r="GAM91" s="205"/>
      <c r="GAN91" s="205"/>
      <c r="GAO91" s="205"/>
      <c r="GAP91" s="205"/>
      <c r="GAQ91" s="205"/>
      <c r="GAR91" s="205"/>
      <c r="GAS91" s="205"/>
      <c r="GAT91" s="205"/>
      <c r="GAU91" s="205"/>
      <c r="GAV91" s="205"/>
      <c r="GAW91" s="205"/>
      <c r="GAX91" s="205"/>
      <c r="GAY91" s="205"/>
      <c r="GAZ91" s="205"/>
      <c r="GBA91" s="205"/>
      <c r="GBB91" s="205"/>
      <c r="GBC91" s="205"/>
      <c r="GBD91" s="205"/>
      <c r="GBE91" s="205"/>
      <c r="GBF91" s="205"/>
      <c r="GBG91" s="205"/>
      <c r="GBH91" s="205"/>
      <c r="GBI91" s="205"/>
      <c r="GBJ91" s="205"/>
      <c r="GBK91" s="205"/>
      <c r="GBL91" s="205"/>
      <c r="GBM91" s="205"/>
      <c r="GBN91" s="205"/>
      <c r="GBO91" s="205"/>
      <c r="GBP91" s="205"/>
      <c r="GBQ91" s="205"/>
      <c r="GBR91" s="205"/>
      <c r="GBS91" s="205"/>
      <c r="GBT91" s="205"/>
      <c r="GBU91" s="205"/>
      <c r="GBV91" s="205"/>
      <c r="GBW91" s="205"/>
      <c r="GBX91" s="205"/>
      <c r="GBY91" s="205"/>
      <c r="GBZ91" s="205"/>
      <c r="GCA91" s="205"/>
      <c r="GCB91" s="205"/>
      <c r="GCC91" s="205"/>
      <c r="GCD91" s="205"/>
      <c r="GCE91" s="205"/>
      <c r="GCF91" s="205"/>
      <c r="GCG91" s="205"/>
      <c r="GCH91" s="205"/>
      <c r="GCI91" s="205"/>
      <c r="GCJ91" s="205"/>
      <c r="GCK91" s="205"/>
      <c r="GCL91" s="205"/>
      <c r="GCM91" s="205"/>
      <c r="GCN91" s="205"/>
      <c r="GCO91" s="205"/>
      <c r="GCP91" s="205"/>
      <c r="GCQ91" s="205"/>
      <c r="GCR91" s="205"/>
      <c r="GCS91" s="205"/>
      <c r="GCT91" s="205"/>
      <c r="GCU91" s="205"/>
      <c r="GCV91" s="205"/>
      <c r="GCW91" s="205"/>
      <c r="GCX91" s="205"/>
      <c r="GCY91" s="205"/>
      <c r="GCZ91" s="205"/>
      <c r="GDA91" s="205"/>
      <c r="GDB91" s="205"/>
      <c r="GDC91" s="205"/>
      <c r="GDD91" s="205"/>
      <c r="GDE91" s="205"/>
      <c r="GDF91" s="205"/>
      <c r="GDG91" s="205"/>
      <c r="GDH91" s="205"/>
      <c r="GDI91" s="205"/>
      <c r="GDJ91" s="205"/>
      <c r="GDK91" s="205"/>
      <c r="GDL91" s="205"/>
      <c r="GDM91" s="205"/>
      <c r="GDN91" s="205"/>
      <c r="GDO91" s="205"/>
      <c r="GDP91" s="205"/>
      <c r="GDQ91" s="205"/>
      <c r="GDR91" s="205"/>
      <c r="GDS91" s="205"/>
      <c r="GDT91" s="205"/>
      <c r="GDU91" s="205"/>
      <c r="GDV91" s="205"/>
      <c r="GDW91" s="205"/>
      <c r="GDX91" s="205"/>
      <c r="GDY91" s="205"/>
      <c r="GDZ91" s="205"/>
      <c r="GEA91" s="205"/>
      <c r="GEB91" s="205"/>
      <c r="GEC91" s="205"/>
      <c r="GED91" s="205"/>
      <c r="GEE91" s="205"/>
      <c r="GEF91" s="205"/>
      <c r="GEG91" s="205"/>
      <c r="GEH91" s="205"/>
      <c r="GEI91" s="205"/>
      <c r="GEJ91" s="205"/>
      <c r="GEK91" s="205"/>
      <c r="GEL91" s="205"/>
      <c r="GEM91" s="205"/>
      <c r="GEN91" s="205"/>
      <c r="GEO91" s="205"/>
      <c r="GEP91" s="205"/>
      <c r="GEQ91" s="205"/>
      <c r="GER91" s="205"/>
      <c r="GES91" s="205"/>
      <c r="GET91" s="205"/>
      <c r="GEU91" s="205"/>
      <c r="GEV91" s="205"/>
      <c r="GEW91" s="205"/>
      <c r="GEX91" s="205"/>
      <c r="GEY91" s="205"/>
      <c r="GEZ91" s="205"/>
      <c r="GFA91" s="205"/>
      <c r="GFB91" s="205"/>
      <c r="GFC91" s="205"/>
      <c r="GFD91" s="205"/>
      <c r="GFE91" s="205"/>
      <c r="GFF91" s="205"/>
      <c r="GFG91" s="205"/>
      <c r="GFH91" s="205"/>
      <c r="GFI91" s="205"/>
      <c r="GFJ91" s="205"/>
      <c r="GFK91" s="205"/>
      <c r="GFL91" s="205"/>
      <c r="GFM91" s="205"/>
      <c r="GFN91" s="205"/>
      <c r="GFO91" s="205"/>
      <c r="GFP91" s="205"/>
      <c r="GFQ91" s="205"/>
      <c r="GFR91" s="205"/>
      <c r="GFS91" s="205"/>
      <c r="GFT91" s="205"/>
      <c r="GFU91" s="205"/>
      <c r="GFV91" s="205"/>
      <c r="GFW91" s="205"/>
      <c r="GFX91" s="205"/>
      <c r="GFY91" s="205"/>
      <c r="GFZ91" s="205"/>
      <c r="GGA91" s="205"/>
      <c r="GGB91" s="205"/>
      <c r="GGC91" s="205"/>
      <c r="GGD91" s="205"/>
      <c r="GGE91" s="205"/>
      <c r="GGF91" s="205"/>
      <c r="GGG91" s="205"/>
      <c r="GGH91" s="205"/>
      <c r="GGI91" s="205"/>
      <c r="GGJ91" s="205"/>
      <c r="GGK91" s="205"/>
      <c r="GGL91" s="205"/>
      <c r="GGM91" s="205"/>
      <c r="GGN91" s="205"/>
      <c r="GGO91" s="205"/>
      <c r="GGP91" s="205"/>
      <c r="GGQ91" s="205"/>
      <c r="GGR91" s="205"/>
      <c r="GGS91" s="205"/>
      <c r="GGT91" s="205"/>
      <c r="GGU91" s="205"/>
      <c r="GGV91" s="205"/>
      <c r="GGW91" s="205"/>
      <c r="GGX91" s="205"/>
      <c r="GGY91" s="205"/>
      <c r="GGZ91" s="205"/>
      <c r="GHA91" s="205"/>
      <c r="GHB91" s="205"/>
      <c r="GHC91" s="205"/>
      <c r="GHD91" s="205"/>
      <c r="GHE91" s="205"/>
      <c r="GHF91" s="205"/>
      <c r="GHG91" s="205"/>
      <c r="GHH91" s="205"/>
      <c r="GHI91" s="205"/>
      <c r="GHJ91" s="205"/>
      <c r="GHK91" s="205"/>
      <c r="GHL91" s="205"/>
      <c r="GHM91" s="205"/>
      <c r="GHN91" s="205"/>
      <c r="GHO91" s="205"/>
      <c r="GHP91" s="205"/>
      <c r="GHQ91" s="205"/>
      <c r="GHR91" s="205"/>
      <c r="GHS91" s="205"/>
      <c r="GHT91" s="205"/>
      <c r="GHU91" s="205"/>
      <c r="GHV91" s="205"/>
      <c r="GHW91" s="205"/>
      <c r="GHX91" s="205"/>
      <c r="GHY91" s="205"/>
      <c r="GHZ91" s="205"/>
      <c r="GIA91" s="205"/>
      <c r="GIB91" s="205"/>
      <c r="GIC91" s="205"/>
      <c r="GID91" s="205"/>
      <c r="GIE91" s="205"/>
      <c r="GIF91" s="205"/>
      <c r="GIG91" s="205"/>
      <c r="GIH91" s="205"/>
      <c r="GII91" s="205"/>
      <c r="GIJ91" s="205"/>
      <c r="GIK91" s="205"/>
      <c r="GIL91" s="205"/>
      <c r="GIM91" s="205"/>
      <c r="GIN91" s="205"/>
      <c r="GIO91" s="205"/>
      <c r="GIP91" s="205"/>
      <c r="GIQ91" s="205"/>
      <c r="GIR91" s="205"/>
      <c r="GIS91" s="205"/>
      <c r="GIT91" s="205"/>
      <c r="GIU91" s="205"/>
      <c r="GIV91" s="205"/>
      <c r="GIW91" s="205"/>
      <c r="GIX91" s="205"/>
      <c r="GIY91" s="205"/>
      <c r="GIZ91" s="205"/>
      <c r="GJA91" s="205"/>
      <c r="GJB91" s="205"/>
      <c r="GJC91" s="205"/>
      <c r="GJD91" s="205"/>
      <c r="GJE91" s="205"/>
      <c r="GJF91" s="205"/>
      <c r="GJG91" s="205"/>
      <c r="GJH91" s="205"/>
      <c r="GJI91" s="205"/>
      <c r="GJJ91" s="205"/>
      <c r="GJK91" s="205"/>
      <c r="GJL91" s="205"/>
      <c r="GJM91" s="205"/>
      <c r="GJN91" s="205"/>
      <c r="GJO91" s="205"/>
      <c r="GJP91" s="205"/>
      <c r="GJQ91" s="205"/>
      <c r="GJR91" s="205"/>
      <c r="GJS91" s="205"/>
      <c r="GJT91" s="205"/>
      <c r="GJU91" s="205"/>
      <c r="GJV91" s="205"/>
      <c r="GJW91" s="205"/>
      <c r="GJX91" s="205"/>
      <c r="GJY91" s="205"/>
      <c r="GJZ91" s="205"/>
      <c r="GKA91" s="205"/>
      <c r="GKB91" s="205"/>
      <c r="GKC91" s="205"/>
      <c r="GKD91" s="205"/>
      <c r="GKE91" s="205"/>
      <c r="GKF91" s="205"/>
      <c r="GKG91" s="205"/>
      <c r="GKH91" s="205"/>
      <c r="GKI91" s="205"/>
      <c r="GKJ91" s="205"/>
      <c r="GKK91" s="205"/>
      <c r="GKL91" s="205"/>
      <c r="GKM91" s="205"/>
      <c r="GKN91" s="205"/>
      <c r="GKO91" s="205"/>
      <c r="GKP91" s="205"/>
      <c r="GKQ91" s="205"/>
      <c r="GKR91" s="205"/>
      <c r="GKS91" s="205"/>
      <c r="GKT91" s="205"/>
      <c r="GKU91" s="205"/>
      <c r="GKV91" s="205"/>
      <c r="GKW91" s="205"/>
      <c r="GKX91" s="205"/>
      <c r="GKY91" s="205"/>
      <c r="GKZ91" s="205"/>
      <c r="GLA91" s="205"/>
      <c r="GLB91" s="205"/>
      <c r="GLC91" s="205"/>
      <c r="GLD91" s="205"/>
      <c r="GLE91" s="205"/>
      <c r="GLF91" s="205"/>
      <c r="GLG91" s="205"/>
      <c r="GLH91" s="205"/>
      <c r="GLI91" s="205"/>
      <c r="GLJ91" s="205"/>
      <c r="GLK91" s="205"/>
      <c r="GLL91" s="205"/>
      <c r="GLM91" s="205"/>
      <c r="GLN91" s="205"/>
      <c r="GLO91" s="205"/>
      <c r="GLP91" s="205"/>
      <c r="GLQ91" s="205"/>
      <c r="GLR91" s="205"/>
      <c r="GLS91" s="205"/>
      <c r="GLT91" s="205"/>
      <c r="GLU91" s="205"/>
      <c r="GLV91" s="205"/>
      <c r="GLW91" s="205"/>
      <c r="GLX91" s="205"/>
      <c r="GLY91" s="205"/>
      <c r="GLZ91" s="205"/>
      <c r="GMA91" s="205"/>
      <c r="GMB91" s="205"/>
      <c r="GMC91" s="205"/>
      <c r="GMD91" s="205"/>
      <c r="GME91" s="205"/>
      <c r="GMF91" s="205"/>
      <c r="GMG91" s="205"/>
      <c r="GMH91" s="205"/>
      <c r="GMI91" s="205"/>
      <c r="GMJ91" s="205"/>
      <c r="GMK91" s="205"/>
      <c r="GML91" s="205"/>
      <c r="GMM91" s="205"/>
      <c r="GMN91" s="205"/>
      <c r="GMO91" s="205"/>
      <c r="GMP91" s="205"/>
      <c r="GMQ91" s="205"/>
      <c r="GMR91" s="205"/>
      <c r="GMS91" s="205"/>
      <c r="GMT91" s="205"/>
      <c r="GMU91" s="205"/>
      <c r="GMV91" s="205"/>
      <c r="GMW91" s="205"/>
      <c r="GMX91" s="205"/>
      <c r="GMY91" s="205"/>
      <c r="GMZ91" s="205"/>
      <c r="GNA91" s="205"/>
      <c r="GNB91" s="205"/>
      <c r="GNC91" s="205"/>
      <c r="GND91" s="205"/>
      <c r="GNE91" s="205"/>
      <c r="GNF91" s="205"/>
      <c r="GNG91" s="205"/>
      <c r="GNH91" s="205"/>
      <c r="GNI91" s="205"/>
      <c r="GNJ91" s="205"/>
      <c r="GNK91" s="205"/>
      <c r="GNL91" s="205"/>
      <c r="GNM91" s="205"/>
      <c r="GNN91" s="205"/>
      <c r="GNO91" s="205"/>
      <c r="GNP91" s="205"/>
      <c r="GNQ91" s="205"/>
      <c r="GNR91" s="205"/>
      <c r="GNS91" s="205"/>
      <c r="GNT91" s="205"/>
      <c r="GNU91" s="205"/>
      <c r="GNV91" s="205"/>
      <c r="GNW91" s="205"/>
      <c r="GNX91" s="205"/>
      <c r="GNY91" s="205"/>
      <c r="GNZ91" s="205"/>
      <c r="GOA91" s="205"/>
      <c r="GOB91" s="205"/>
      <c r="GOC91" s="205"/>
      <c r="GOD91" s="205"/>
      <c r="GOE91" s="205"/>
      <c r="GOF91" s="205"/>
      <c r="GOG91" s="205"/>
      <c r="GOH91" s="205"/>
      <c r="GOI91" s="205"/>
      <c r="GOJ91" s="205"/>
      <c r="GOK91" s="205"/>
      <c r="GOL91" s="205"/>
      <c r="GOM91" s="205"/>
      <c r="GON91" s="205"/>
      <c r="GOO91" s="205"/>
      <c r="GOP91" s="205"/>
      <c r="GOQ91" s="205"/>
      <c r="GOR91" s="205"/>
      <c r="GOS91" s="205"/>
      <c r="GOT91" s="205"/>
      <c r="GOU91" s="205"/>
      <c r="GOV91" s="205"/>
      <c r="GOW91" s="205"/>
      <c r="GOX91" s="205"/>
      <c r="GOY91" s="205"/>
      <c r="GOZ91" s="205"/>
      <c r="GPA91" s="205"/>
      <c r="GPB91" s="205"/>
      <c r="GPC91" s="205"/>
      <c r="GPD91" s="205"/>
      <c r="GPE91" s="205"/>
      <c r="GPF91" s="205"/>
      <c r="GPG91" s="205"/>
      <c r="GPH91" s="205"/>
      <c r="GPI91" s="205"/>
      <c r="GPJ91" s="205"/>
      <c r="GPK91" s="205"/>
      <c r="GPL91" s="205"/>
      <c r="GPM91" s="205"/>
      <c r="GPN91" s="205"/>
      <c r="GPO91" s="205"/>
      <c r="GPP91" s="205"/>
      <c r="GPQ91" s="205"/>
      <c r="GPR91" s="205"/>
      <c r="GPS91" s="205"/>
      <c r="GPT91" s="205"/>
      <c r="GPU91" s="205"/>
      <c r="GPV91" s="205"/>
      <c r="GPW91" s="205"/>
      <c r="GPX91" s="205"/>
      <c r="GPY91" s="205"/>
      <c r="GPZ91" s="205"/>
      <c r="GQA91" s="205"/>
      <c r="GQB91" s="205"/>
      <c r="GQC91" s="205"/>
      <c r="GQD91" s="205"/>
      <c r="GQE91" s="205"/>
      <c r="GQF91" s="205"/>
      <c r="GQG91" s="205"/>
      <c r="GQH91" s="205"/>
      <c r="GQI91" s="205"/>
      <c r="GQJ91" s="205"/>
      <c r="GQK91" s="205"/>
      <c r="GQL91" s="205"/>
      <c r="GQM91" s="205"/>
      <c r="GQN91" s="205"/>
      <c r="GQO91" s="205"/>
      <c r="GQP91" s="205"/>
      <c r="GQQ91" s="205"/>
      <c r="GQR91" s="205"/>
      <c r="GQS91" s="205"/>
      <c r="GQT91" s="205"/>
      <c r="GQU91" s="205"/>
      <c r="GQV91" s="205"/>
      <c r="GQW91" s="205"/>
      <c r="GQX91" s="205"/>
      <c r="GQY91" s="205"/>
      <c r="GQZ91" s="205"/>
      <c r="GRA91" s="205"/>
      <c r="GRB91" s="205"/>
      <c r="GRC91" s="205"/>
      <c r="GRD91" s="205"/>
      <c r="GRE91" s="205"/>
      <c r="GRF91" s="205"/>
      <c r="GRG91" s="205"/>
      <c r="GRH91" s="205"/>
      <c r="GRI91" s="205"/>
      <c r="GRJ91" s="205"/>
      <c r="GRK91" s="205"/>
      <c r="GRL91" s="205"/>
      <c r="GRM91" s="205"/>
      <c r="GRN91" s="205"/>
      <c r="GRO91" s="205"/>
      <c r="GRP91" s="205"/>
      <c r="GRQ91" s="205"/>
      <c r="GRR91" s="205"/>
      <c r="GRS91" s="205"/>
      <c r="GRT91" s="205"/>
      <c r="GRU91" s="205"/>
      <c r="GRV91" s="205"/>
      <c r="GRW91" s="205"/>
      <c r="GRX91" s="205"/>
      <c r="GRY91" s="205"/>
      <c r="GRZ91" s="205"/>
      <c r="GSA91" s="205"/>
      <c r="GSB91" s="205"/>
      <c r="GSC91" s="205"/>
      <c r="GSD91" s="205"/>
      <c r="GSE91" s="205"/>
      <c r="GSF91" s="205"/>
      <c r="GSG91" s="205"/>
      <c r="GSH91" s="205"/>
      <c r="GSI91" s="205"/>
      <c r="GSJ91" s="205"/>
      <c r="GSK91" s="205"/>
      <c r="GSL91" s="205"/>
      <c r="GSM91" s="205"/>
      <c r="GSN91" s="205"/>
      <c r="GSO91" s="205"/>
      <c r="GSP91" s="205"/>
      <c r="GSQ91" s="205"/>
      <c r="GSR91" s="205"/>
      <c r="GSS91" s="205"/>
      <c r="GST91" s="205"/>
      <c r="GSU91" s="205"/>
      <c r="GSV91" s="205"/>
      <c r="GSW91" s="205"/>
      <c r="GSX91" s="205"/>
      <c r="GSY91" s="205"/>
      <c r="GSZ91" s="205"/>
      <c r="GTA91" s="205"/>
      <c r="GTB91" s="205"/>
      <c r="GTC91" s="205"/>
      <c r="GTD91" s="205"/>
      <c r="GTE91" s="205"/>
      <c r="GTF91" s="205"/>
      <c r="GTG91" s="205"/>
      <c r="GTH91" s="205"/>
      <c r="GTI91" s="205"/>
      <c r="GTJ91" s="205"/>
      <c r="GTK91" s="205"/>
      <c r="GTL91" s="205"/>
      <c r="GTM91" s="205"/>
      <c r="GTN91" s="205"/>
      <c r="GTO91" s="205"/>
      <c r="GTP91" s="205"/>
      <c r="GTQ91" s="205"/>
      <c r="GTR91" s="205"/>
      <c r="GTS91" s="205"/>
      <c r="GTT91" s="205"/>
      <c r="GTU91" s="205"/>
      <c r="GTV91" s="205"/>
      <c r="GTW91" s="205"/>
      <c r="GTX91" s="205"/>
      <c r="GTY91" s="205"/>
      <c r="GTZ91" s="205"/>
      <c r="GUA91" s="205"/>
      <c r="GUB91" s="205"/>
      <c r="GUC91" s="205"/>
      <c r="GUD91" s="205"/>
      <c r="GUE91" s="205"/>
      <c r="GUF91" s="205"/>
      <c r="GUG91" s="205"/>
      <c r="GUH91" s="205"/>
      <c r="GUI91" s="205"/>
      <c r="GUJ91" s="205"/>
      <c r="GUK91" s="205"/>
      <c r="GUL91" s="205"/>
      <c r="GUM91" s="205"/>
      <c r="GUN91" s="205"/>
      <c r="GUO91" s="205"/>
      <c r="GUP91" s="205"/>
      <c r="GUQ91" s="205"/>
      <c r="GUR91" s="205"/>
      <c r="GUS91" s="205"/>
      <c r="GUT91" s="205"/>
      <c r="GUU91" s="205"/>
      <c r="GUV91" s="205"/>
      <c r="GUW91" s="205"/>
      <c r="GUX91" s="205"/>
      <c r="GUY91" s="205"/>
      <c r="GUZ91" s="205"/>
      <c r="GVA91" s="205"/>
      <c r="GVB91" s="205"/>
      <c r="GVC91" s="205"/>
      <c r="GVD91" s="205"/>
      <c r="GVE91" s="205"/>
      <c r="GVF91" s="205"/>
      <c r="GVG91" s="205"/>
      <c r="GVH91" s="205"/>
      <c r="GVI91" s="205"/>
      <c r="GVJ91" s="205"/>
      <c r="GVK91" s="205"/>
      <c r="GVL91" s="205"/>
      <c r="GVM91" s="205"/>
      <c r="GVN91" s="205"/>
      <c r="GVO91" s="205"/>
      <c r="GVP91" s="205"/>
      <c r="GVQ91" s="205"/>
      <c r="GVR91" s="205"/>
      <c r="GVS91" s="205"/>
      <c r="GVT91" s="205"/>
      <c r="GVU91" s="205"/>
      <c r="GVV91" s="205"/>
      <c r="GVW91" s="205"/>
      <c r="GVX91" s="205"/>
      <c r="GVY91" s="205"/>
      <c r="GVZ91" s="205"/>
      <c r="GWA91" s="205"/>
      <c r="GWB91" s="205"/>
      <c r="GWC91" s="205"/>
      <c r="GWD91" s="205"/>
      <c r="GWE91" s="205"/>
      <c r="GWF91" s="205"/>
      <c r="GWG91" s="205"/>
      <c r="GWH91" s="205"/>
      <c r="GWI91" s="205"/>
      <c r="GWJ91" s="205"/>
      <c r="GWK91" s="205"/>
      <c r="GWL91" s="205"/>
      <c r="GWM91" s="205"/>
      <c r="GWN91" s="205"/>
      <c r="GWO91" s="205"/>
      <c r="GWP91" s="205"/>
      <c r="GWQ91" s="205"/>
      <c r="GWR91" s="205"/>
      <c r="GWS91" s="205"/>
      <c r="GWT91" s="205"/>
      <c r="GWU91" s="205"/>
      <c r="GWV91" s="205"/>
      <c r="GWW91" s="205"/>
      <c r="GWX91" s="205"/>
      <c r="GWY91" s="205"/>
      <c r="GWZ91" s="205"/>
      <c r="GXA91" s="205"/>
      <c r="GXB91" s="205"/>
      <c r="GXC91" s="205"/>
      <c r="GXD91" s="205"/>
      <c r="GXE91" s="205"/>
      <c r="GXF91" s="205"/>
      <c r="GXG91" s="205"/>
      <c r="GXH91" s="205"/>
      <c r="GXI91" s="205"/>
      <c r="GXJ91" s="205"/>
      <c r="GXK91" s="205"/>
      <c r="GXL91" s="205"/>
      <c r="GXM91" s="205"/>
      <c r="GXN91" s="205"/>
      <c r="GXO91" s="205"/>
      <c r="GXP91" s="205"/>
      <c r="GXQ91" s="205"/>
      <c r="GXR91" s="205"/>
      <c r="GXS91" s="205"/>
      <c r="GXT91" s="205"/>
      <c r="GXU91" s="205"/>
      <c r="GXV91" s="205"/>
      <c r="GXW91" s="205"/>
      <c r="GXX91" s="205"/>
      <c r="GXY91" s="205"/>
      <c r="GXZ91" s="205"/>
      <c r="GYA91" s="205"/>
      <c r="GYB91" s="205"/>
      <c r="GYC91" s="205"/>
      <c r="GYD91" s="205"/>
      <c r="GYE91" s="205"/>
      <c r="GYF91" s="205"/>
      <c r="GYG91" s="205"/>
      <c r="GYH91" s="205"/>
      <c r="GYI91" s="205"/>
      <c r="GYJ91" s="205"/>
      <c r="GYK91" s="205"/>
      <c r="GYL91" s="205"/>
      <c r="GYM91" s="205"/>
      <c r="GYN91" s="205"/>
      <c r="GYO91" s="205"/>
      <c r="GYP91" s="205"/>
      <c r="GYQ91" s="205"/>
      <c r="GYR91" s="205"/>
      <c r="GYS91" s="205"/>
      <c r="GYT91" s="205"/>
      <c r="GYU91" s="205"/>
      <c r="GYV91" s="205"/>
      <c r="GYW91" s="205"/>
      <c r="GYX91" s="205"/>
      <c r="GYY91" s="205"/>
      <c r="GYZ91" s="205"/>
      <c r="GZA91" s="205"/>
      <c r="GZB91" s="205"/>
      <c r="GZC91" s="205"/>
      <c r="GZD91" s="205"/>
      <c r="GZE91" s="205"/>
      <c r="GZF91" s="205"/>
      <c r="GZG91" s="205"/>
      <c r="GZH91" s="205"/>
      <c r="GZI91" s="205"/>
      <c r="GZJ91" s="205"/>
      <c r="GZK91" s="205"/>
      <c r="GZL91" s="205"/>
      <c r="GZM91" s="205"/>
      <c r="GZN91" s="205"/>
      <c r="GZO91" s="205"/>
      <c r="GZP91" s="205"/>
      <c r="GZQ91" s="205"/>
      <c r="GZR91" s="205"/>
      <c r="GZS91" s="205"/>
      <c r="GZT91" s="205"/>
      <c r="GZU91" s="205"/>
      <c r="GZV91" s="205"/>
      <c r="GZW91" s="205"/>
      <c r="GZX91" s="205"/>
      <c r="GZY91" s="205"/>
      <c r="GZZ91" s="205"/>
      <c r="HAA91" s="205"/>
      <c r="HAB91" s="205"/>
      <c r="HAC91" s="205"/>
      <c r="HAD91" s="205"/>
      <c r="HAE91" s="205"/>
      <c r="HAF91" s="205"/>
      <c r="HAG91" s="205"/>
      <c r="HAH91" s="205"/>
      <c r="HAI91" s="205"/>
      <c r="HAJ91" s="205"/>
      <c r="HAK91" s="205"/>
      <c r="HAL91" s="205"/>
      <c r="HAM91" s="205"/>
      <c r="HAN91" s="205"/>
      <c r="HAO91" s="205"/>
      <c r="HAP91" s="205"/>
      <c r="HAQ91" s="205"/>
      <c r="HAR91" s="205"/>
      <c r="HAS91" s="205"/>
      <c r="HAT91" s="205"/>
      <c r="HAU91" s="205"/>
      <c r="HAV91" s="205"/>
      <c r="HAW91" s="205"/>
      <c r="HAX91" s="205"/>
      <c r="HAY91" s="205"/>
      <c r="HAZ91" s="205"/>
      <c r="HBA91" s="205"/>
      <c r="HBB91" s="205"/>
      <c r="HBC91" s="205"/>
      <c r="HBD91" s="205"/>
      <c r="HBE91" s="205"/>
      <c r="HBF91" s="205"/>
      <c r="HBG91" s="205"/>
      <c r="HBH91" s="205"/>
      <c r="HBI91" s="205"/>
      <c r="HBJ91" s="205"/>
      <c r="HBK91" s="205"/>
      <c r="HBL91" s="205"/>
      <c r="HBM91" s="205"/>
      <c r="HBN91" s="205"/>
      <c r="HBO91" s="205"/>
      <c r="HBP91" s="205"/>
      <c r="HBQ91" s="205"/>
      <c r="HBR91" s="205"/>
      <c r="HBS91" s="205"/>
      <c r="HBT91" s="205"/>
      <c r="HBU91" s="205"/>
      <c r="HBV91" s="205"/>
      <c r="HBW91" s="205"/>
      <c r="HBX91" s="205"/>
      <c r="HBY91" s="205"/>
      <c r="HBZ91" s="205"/>
      <c r="HCA91" s="205"/>
      <c r="HCB91" s="205"/>
      <c r="HCC91" s="205"/>
      <c r="HCD91" s="205"/>
      <c r="HCE91" s="205"/>
      <c r="HCF91" s="205"/>
      <c r="HCG91" s="205"/>
      <c r="HCH91" s="205"/>
      <c r="HCI91" s="205"/>
      <c r="HCJ91" s="205"/>
      <c r="HCK91" s="205"/>
      <c r="HCL91" s="205"/>
      <c r="HCM91" s="205"/>
      <c r="HCN91" s="205"/>
      <c r="HCO91" s="205"/>
      <c r="HCP91" s="205"/>
      <c r="HCQ91" s="205"/>
      <c r="HCR91" s="205"/>
      <c r="HCS91" s="205"/>
      <c r="HCT91" s="205"/>
      <c r="HCU91" s="205"/>
      <c r="HCV91" s="205"/>
      <c r="HCW91" s="205"/>
      <c r="HCX91" s="205"/>
      <c r="HCY91" s="205"/>
      <c r="HCZ91" s="205"/>
      <c r="HDA91" s="205"/>
      <c r="HDB91" s="205"/>
      <c r="HDC91" s="205"/>
      <c r="HDD91" s="205"/>
      <c r="HDE91" s="205"/>
      <c r="HDF91" s="205"/>
      <c r="HDG91" s="205"/>
      <c r="HDH91" s="205"/>
      <c r="HDI91" s="205"/>
      <c r="HDJ91" s="205"/>
      <c r="HDK91" s="205"/>
      <c r="HDL91" s="205"/>
      <c r="HDM91" s="205"/>
      <c r="HDN91" s="205"/>
      <c r="HDO91" s="205"/>
      <c r="HDP91" s="205"/>
      <c r="HDQ91" s="205"/>
      <c r="HDR91" s="205"/>
      <c r="HDS91" s="205"/>
      <c r="HDT91" s="205"/>
      <c r="HDU91" s="205"/>
      <c r="HDV91" s="205"/>
      <c r="HDW91" s="205"/>
      <c r="HDX91" s="205"/>
      <c r="HDY91" s="205"/>
      <c r="HDZ91" s="205"/>
      <c r="HEA91" s="205"/>
      <c r="HEB91" s="205"/>
      <c r="HEC91" s="205"/>
      <c r="HED91" s="205"/>
      <c r="HEE91" s="205"/>
      <c r="HEF91" s="205"/>
      <c r="HEG91" s="205"/>
      <c r="HEH91" s="205"/>
      <c r="HEI91" s="205"/>
      <c r="HEJ91" s="205"/>
      <c r="HEK91" s="205"/>
      <c r="HEL91" s="205"/>
      <c r="HEM91" s="205"/>
      <c r="HEN91" s="205"/>
      <c r="HEO91" s="205"/>
      <c r="HEP91" s="205"/>
      <c r="HEQ91" s="205"/>
      <c r="HER91" s="205"/>
      <c r="HES91" s="205"/>
      <c r="HET91" s="205"/>
      <c r="HEU91" s="205"/>
      <c r="HEV91" s="205"/>
      <c r="HEW91" s="205"/>
      <c r="HEX91" s="205"/>
      <c r="HEY91" s="205"/>
      <c r="HEZ91" s="205"/>
      <c r="HFA91" s="205"/>
      <c r="HFB91" s="205"/>
      <c r="HFC91" s="205"/>
      <c r="HFD91" s="205"/>
      <c r="HFE91" s="205"/>
      <c r="HFF91" s="205"/>
      <c r="HFG91" s="205"/>
      <c r="HFH91" s="205"/>
      <c r="HFI91" s="205"/>
      <c r="HFJ91" s="205"/>
      <c r="HFK91" s="205"/>
      <c r="HFL91" s="205"/>
      <c r="HFM91" s="205"/>
      <c r="HFN91" s="205"/>
      <c r="HFO91" s="205"/>
      <c r="HFP91" s="205"/>
      <c r="HFQ91" s="205"/>
      <c r="HFR91" s="205"/>
      <c r="HFS91" s="205"/>
      <c r="HFT91" s="205"/>
      <c r="HFU91" s="205"/>
      <c r="HFV91" s="205"/>
      <c r="HFW91" s="205"/>
      <c r="HFX91" s="205"/>
      <c r="HFY91" s="205"/>
      <c r="HFZ91" s="205"/>
      <c r="HGA91" s="205"/>
      <c r="HGB91" s="205"/>
      <c r="HGC91" s="205"/>
      <c r="HGD91" s="205"/>
      <c r="HGE91" s="205"/>
      <c r="HGF91" s="205"/>
      <c r="HGG91" s="205"/>
      <c r="HGH91" s="205"/>
      <c r="HGI91" s="205"/>
      <c r="HGJ91" s="205"/>
      <c r="HGK91" s="205"/>
      <c r="HGL91" s="205"/>
      <c r="HGM91" s="205"/>
      <c r="HGN91" s="205"/>
      <c r="HGO91" s="205"/>
      <c r="HGP91" s="205"/>
      <c r="HGQ91" s="205"/>
      <c r="HGR91" s="205"/>
      <c r="HGS91" s="205"/>
      <c r="HGT91" s="205"/>
      <c r="HGU91" s="205"/>
      <c r="HGV91" s="205"/>
      <c r="HGW91" s="205"/>
      <c r="HGX91" s="205"/>
      <c r="HGY91" s="205"/>
      <c r="HGZ91" s="205"/>
      <c r="HHA91" s="205"/>
      <c r="HHB91" s="205"/>
      <c r="HHC91" s="205"/>
      <c r="HHD91" s="205"/>
      <c r="HHE91" s="205"/>
      <c r="HHF91" s="205"/>
      <c r="HHG91" s="205"/>
      <c r="HHH91" s="205"/>
      <c r="HHI91" s="205"/>
      <c r="HHJ91" s="205"/>
      <c r="HHK91" s="205"/>
      <c r="HHL91" s="205"/>
      <c r="HHM91" s="205"/>
      <c r="HHN91" s="205"/>
      <c r="HHO91" s="205"/>
      <c r="HHP91" s="205"/>
      <c r="HHQ91" s="205"/>
      <c r="HHR91" s="205"/>
      <c r="HHS91" s="205"/>
      <c r="HHT91" s="205"/>
      <c r="HHU91" s="205"/>
      <c r="HHV91" s="205"/>
      <c r="HHW91" s="205"/>
      <c r="HHX91" s="205"/>
      <c r="HHY91" s="205"/>
      <c r="HHZ91" s="205"/>
      <c r="HIA91" s="205"/>
      <c r="HIB91" s="205"/>
      <c r="HIC91" s="205"/>
      <c r="HID91" s="205"/>
      <c r="HIE91" s="205"/>
      <c r="HIF91" s="205"/>
      <c r="HIG91" s="205"/>
      <c r="HIH91" s="205"/>
      <c r="HII91" s="205"/>
      <c r="HIJ91" s="205"/>
      <c r="HIK91" s="205"/>
      <c r="HIL91" s="205"/>
      <c r="HIM91" s="205"/>
      <c r="HIN91" s="205"/>
      <c r="HIO91" s="205"/>
      <c r="HIP91" s="205"/>
      <c r="HIQ91" s="205"/>
      <c r="HIR91" s="205"/>
      <c r="HIS91" s="205"/>
      <c r="HIT91" s="205"/>
      <c r="HIU91" s="205"/>
      <c r="HIV91" s="205"/>
      <c r="HIW91" s="205"/>
      <c r="HIX91" s="205"/>
      <c r="HIY91" s="205"/>
      <c r="HIZ91" s="205"/>
      <c r="HJA91" s="205"/>
      <c r="HJB91" s="205"/>
      <c r="HJC91" s="205"/>
      <c r="HJD91" s="205"/>
      <c r="HJE91" s="205"/>
      <c r="HJF91" s="205"/>
      <c r="HJG91" s="205"/>
      <c r="HJH91" s="205"/>
      <c r="HJI91" s="205"/>
      <c r="HJJ91" s="205"/>
      <c r="HJK91" s="205"/>
      <c r="HJL91" s="205"/>
      <c r="HJM91" s="205"/>
      <c r="HJN91" s="205"/>
      <c r="HJO91" s="205"/>
      <c r="HJP91" s="205"/>
      <c r="HJQ91" s="205"/>
      <c r="HJR91" s="205"/>
      <c r="HJS91" s="205"/>
      <c r="HJT91" s="205"/>
      <c r="HJU91" s="205"/>
      <c r="HJV91" s="205"/>
      <c r="HJW91" s="205"/>
      <c r="HJX91" s="205"/>
      <c r="HJY91" s="205"/>
      <c r="HJZ91" s="205"/>
      <c r="HKA91" s="205"/>
      <c r="HKB91" s="205"/>
      <c r="HKC91" s="205"/>
      <c r="HKD91" s="205"/>
      <c r="HKE91" s="205"/>
      <c r="HKF91" s="205"/>
      <c r="HKG91" s="205"/>
      <c r="HKH91" s="205"/>
      <c r="HKI91" s="205"/>
      <c r="HKJ91" s="205"/>
      <c r="HKK91" s="205"/>
      <c r="HKL91" s="205"/>
      <c r="HKM91" s="205"/>
      <c r="HKN91" s="205"/>
      <c r="HKO91" s="205"/>
      <c r="HKP91" s="205"/>
      <c r="HKQ91" s="205"/>
      <c r="HKR91" s="205"/>
      <c r="HKS91" s="205"/>
      <c r="HKT91" s="205"/>
      <c r="HKU91" s="205"/>
      <c r="HKV91" s="205"/>
      <c r="HKW91" s="205"/>
      <c r="HKX91" s="205"/>
      <c r="HKY91" s="205"/>
      <c r="HKZ91" s="205"/>
      <c r="HLA91" s="205"/>
      <c r="HLB91" s="205"/>
      <c r="HLC91" s="205"/>
      <c r="HLD91" s="205"/>
      <c r="HLE91" s="205"/>
      <c r="HLF91" s="205"/>
      <c r="HLG91" s="205"/>
      <c r="HLH91" s="205"/>
      <c r="HLI91" s="205"/>
      <c r="HLJ91" s="205"/>
      <c r="HLK91" s="205"/>
      <c r="HLL91" s="205"/>
      <c r="HLM91" s="205"/>
      <c r="HLN91" s="205"/>
      <c r="HLO91" s="205"/>
      <c r="HLP91" s="205"/>
      <c r="HLQ91" s="205"/>
      <c r="HLR91" s="205"/>
      <c r="HLS91" s="205"/>
      <c r="HLT91" s="205"/>
      <c r="HLU91" s="205"/>
      <c r="HLV91" s="205"/>
      <c r="HLW91" s="205"/>
      <c r="HLX91" s="205"/>
      <c r="HLY91" s="205"/>
      <c r="HLZ91" s="205"/>
      <c r="HMA91" s="205"/>
      <c r="HMB91" s="205"/>
      <c r="HMC91" s="205"/>
      <c r="HMD91" s="205"/>
      <c r="HME91" s="205"/>
      <c r="HMF91" s="205"/>
      <c r="HMG91" s="205"/>
      <c r="HMH91" s="205"/>
      <c r="HMI91" s="205"/>
      <c r="HMJ91" s="205"/>
      <c r="HMK91" s="205"/>
      <c r="HML91" s="205"/>
      <c r="HMM91" s="205"/>
      <c r="HMN91" s="205"/>
      <c r="HMO91" s="205"/>
      <c r="HMP91" s="205"/>
      <c r="HMQ91" s="205"/>
      <c r="HMR91" s="205"/>
      <c r="HMS91" s="205"/>
      <c r="HMT91" s="205"/>
      <c r="HMU91" s="205"/>
      <c r="HMV91" s="205"/>
      <c r="HMW91" s="205"/>
      <c r="HMX91" s="205"/>
      <c r="HMY91" s="205"/>
      <c r="HMZ91" s="205"/>
      <c r="HNA91" s="205"/>
      <c r="HNB91" s="205"/>
      <c r="HNC91" s="205"/>
      <c r="HND91" s="205"/>
      <c r="HNE91" s="205"/>
      <c r="HNF91" s="205"/>
      <c r="HNG91" s="205"/>
      <c r="HNH91" s="205"/>
      <c r="HNI91" s="205"/>
      <c r="HNJ91" s="205"/>
      <c r="HNK91" s="205"/>
      <c r="HNL91" s="205"/>
      <c r="HNM91" s="205"/>
      <c r="HNN91" s="205"/>
      <c r="HNO91" s="205"/>
      <c r="HNP91" s="205"/>
      <c r="HNQ91" s="205"/>
      <c r="HNR91" s="205"/>
      <c r="HNS91" s="205"/>
      <c r="HNT91" s="205"/>
      <c r="HNU91" s="205"/>
      <c r="HNV91" s="205"/>
      <c r="HNW91" s="205"/>
      <c r="HNX91" s="205"/>
      <c r="HNY91" s="205"/>
      <c r="HNZ91" s="205"/>
      <c r="HOA91" s="205"/>
      <c r="HOB91" s="205"/>
      <c r="HOC91" s="205"/>
      <c r="HOD91" s="205"/>
      <c r="HOE91" s="205"/>
      <c r="HOF91" s="205"/>
      <c r="HOG91" s="205"/>
      <c r="HOH91" s="205"/>
      <c r="HOI91" s="205"/>
      <c r="HOJ91" s="205"/>
      <c r="HOK91" s="205"/>
      <c r="HOL91" s="205"/>
      <c r="HOM91" s="205"/>
      <c r="HON91" s="205"/>
      <c r="HOO91" s="205"/>
      <c r="HOP91" s="205"/>
      <c r="HOQ91" s="205"/>
      <c r="HOR91" s="205"/>
      <c r="HOS91" s="205"/>
      <c r="HOT91" s="205"/>
      <c r="HOU91" s="205"/>
      <c r="HOV91" s="205"/>
      <c r="HOW91" s="205"/>
      <c r="HOX91" s="205"/>
      <c r="HOY91" s="205"/>
      <c r="HOZ91" s="205"/>
      <c r="HPA91" s="205"/>
      <c r="HPB91" s="205"/>
      <c r="HPC91" s="205"/>
      <c r="HPD91" s="205"/>
      <c r="HPE91" s="205"/>
      <c r="HPF91" s="205"/>
      <c r="HPG91" s="205"/>
      <c r="HPH91" s="205"/>
      <c r="HPI91" s="205"/>
      <c r="HPJ91" s="205"/>
      <c r="HPK91" s="205"/>
      <c r="HPL91" s="205"/>
      <c r="HPM91" s="205"/>
      <c r="HPN91" s="205"/>
      <c r="HPO91" s="205"/>
      <c r="HPP91" s="205"/>
      <c r="HPQ91" s="205"/>
      <c r="HPR91" s="205"/>
      <c r="HPS91" s="205"/>
      <c r="HPT91" s="205"/>
      <c r="HPU91" s="205"/>
      <c r="HPV91" s="205"/>
      <c r="HPW91" s="205"/>
      <c r="HPX91" s="205"/>
      <c r="HPY91" s="205"/>
      <c r="HPZ91" s="205"/>
      <c r="HQA91" s="205"/>
      <c r="HQB91" s="205"/>
      <c r="HQC91" s="205"/>
      <c r="HQD91" s="205"/>
      <c r="HQE91" s="205"/>
      <c r="HQF91" s="205"/>
      <c r="HQG91" s="205"/>
      <c r="HQH91" s="205"/>
      <c r="HQI91" s="205"/>
      <c r="HQJ91" s="205"/>
      <c r="HQK91" s="205"/>
      <c r="HQL91" s="205"/>
      <c r="HQM91" s="205"/>
      <c r="HQN91" s="205"/>
      <c r="HQO91" s="205"/>
      <c r="HQP91" s="205"/>
      <c r="HQQ91" s="205"/>
      <c r="HQR91" s="205"/>
      <c r="HQS91" s="205"/>
      <c r="HQT91" s="205"/>
      <c r="HQU91" s="205"/>
      <c r="HQV91" s="205"/>
      <c r="HQW91" s="205"/>
      <c r="HQX91" s="205"/>
      <c r="HQY91" s="205"/>
      <c r="HQZ91" s="205"/>
      <c r="HRA91" s="205"/>
      <c r="HRB91" s="205"/>
      <c r="HRC91" s="205"/>
      <c r="HRD91" s="205"/>
      <c r="HRE91" s="205"/>
      <c r="HRF91" s="205"/>
      <c r="HRG91" s="205"/>
      <c r="HRH91" s="205"/>
      <c r="HRI91" s="205"/>
      <c r="HRJ91" s="205"/>
      <c r="HRK91" s="205"/>
      <c r="HRL91" s="205"/>
      <c r="HRM91" s="205"/>
      <c r="HRN91" s="205"/>
      <c r="HRO91" s="205"/>
      <c r="HRP91" s="205"/>
      <c r="HRQ91" s="205"/>
      <c r="HRR91" s="205"/>
      <c r="HRS91" s="205"/>
      <c r="HRT91" s="205"/>
      <c r="HRU91" s="205"/>
      <c r="HRV91" s="205"/>
      <c r="HRW91" s="205"/>
      <c r="HRX91" s="205"/>
      <c r="HRY91" s="205"/>
      <c r="HRZ91" s="205"/>
      <c r="HSA91" s="205"/>
      <c r="HSB91" s="205"/>
      <c r="HSC91" s="205"/>
      <c r="HSD91" s="205"/>
      <c r="HSE91" s="205"/>
      <c r="HSF91" s="205"/>
      <c r="HSG91" s="205"/>
      <c r="HSH91" s="205"/>
      <c r="HSI91" s="205"/>
      <c r="HSJ91" s="205"/>
      <c r="HSK91" s="205"/>
      <c r="HSL91" s="205"/>
      <c r="HSM91" s="205"/>
      <c r="HSN91" s="205"/>
      <c r="HSO91" s="205"/>
      <c r="HSP91" s="205"/>
      <c r="HSQ91" s="205"/>
      <c r="HSR91" s="205"/>
      <c r="HSS91" s="205"/>
      <c r="HST91" s="205"/>
      <c r="HSU91" s="205"/>
      <c r="HSV91" s="205"/>
      <c r="HSW91" s="205"/>
      <c r="HSX91" s="205"/>
      <c r="HSY91" s="205"/>
      <c r="HSZ91" s="205"/>
      <c r="HTA91" s="205"/>
      <c r="HTB91" s="205"/>
      <c r="HTC91" s="205"/>
      <c r="HTD91" s="205"/>
      <c r="HTE91" s="205"/>
      <c r="HTF91" s="205"/>
      <c r="HTG91" s="205"/>
      <c r="HTH91" s="205"/>
      <c r="HTI91" s="205"/>
      <c r="HTJ91" s="205"/>
      <c r="HTK91" s="205"/>
      <c r="HTL91" s="205"/>
      <c r="HTM91" s="205"/>
      <c r="HTN91" s="205"/>
      <c r="HTO91" s="205"/>
      <c r="HTP91" s="205"/>
      <c r="HTQ91" s="205"/>
      <c r="HTR91" s="205"/>
      <c r="HTS91" s="205"/>
      <c r="HTT91" s="205"/>
      <c r="HTU91" s="205"/>
      <c r="HTV91" s="205"/>
      <c r="HTW91" s="205"/>
      <c r="HTX91" s="205"/>
      <c r="HTY91" s="205"/>
      <c r="HTZ91" s="205"/>
      <c r="HUA91" s="205"/>
      <c r="HUB91" s="205"/>
      <c r="HUC91" s="205"/>
      <c r="HUD91" s="205"/>
      <c r="HUE91" s="205"/>
      <c r="HUF91" s="205"/>
      <c r="HUG91" s="205"/>
      <c r="HUH91" s="205"/>
      <c r="HUI91" s="205"/>
      <c r="HUJ91" s="205"/>
      <c r="HUK91" s="205"/>
      <c r="HUL91" s="205"/>
      <c r="HUM91" s="205"/>
      <c r="HUN91" s="205"/>
      <c r="HUO91" s="205"/>
      <c r="HUP91" s="205"/>
      <c r="HUQ91" s="205"/>
      <c r="HUR91" s="205"/>
      <c r="HUS91" s="205"/>
      <c r="HUT91" s="205"/>
      <c r="HUU91" s="205"/>
      <c r="HUV91" s="205"/>
      <c r="HUW91" s="205"/>
      <c r="HUX91" s="205"/>
      <c r="HUY91" s="205"/>
      <c r="HUZ91" s="205"/>
      <c r="HVA91" s="205"/>
      <c r="HVB91" s="205"/>
      <c r="HVC91" s="205"/>
      <c r="HVD91" s="205"/>
      <c r="HVE91" s="205"/>
      <c r="HVF91" s="205"/>
      <c r="HVG91" s="205"/>
      <c r="HVH91" s="205"/>
      <c r="HVI91" s="205"/>
      <c r="HVJ91" s="205"/>
      <c r="HVK91" s="205"/>
      <c r="HVL91" s="205"/>
      <c r="HVM91" s="205"/>
      <c r="HVN91" s="205"/>
      <c r="HVO91" s="205"/>
      <c r="HVP91" s="205"/>
      <c r="HVQ91" s="205"/>
      <c r="HVR91" s="205"/>
      <c r="HVS91" s="205"/>
      <c r="HVT91" s="205"/>
      <c r="HVU91" s="205"/>
      <c r="HVV91" s="205"/>
      <c r="HVW91" s="205"/>
      <c r="HVX91" s="205"/>
      <c r="HVY91" s="205"/>
      <c r="HVZ91" s="205"/>
      <c r="HWA91" s="205"/>
      <c r="HWB91" s="205"/>
      <c r="HWC91" s="205"/>
      <c r="HWD91" s="205"/>
      <c r="HWE91" s="205"/>
      <c r="HWF91" s="205"/>
      <c r="HWG91" s="205"/>
      <c r="HWH91" s="205"/>
      <c r="HWI91" s="205"/>
      <c r="HWJ91" s="205"/>
      <c r="HWK91" s="205"/>
      <c r="HWL91" s="205"/>
      <c r="HWM91" s="205"/>
      <c r="HWN91" s="205"/>
      <c r="HWO91" s="205"/>
      <c r="HWP91" s="205"/>
      <c r="HWQ91" s="205"/>
      <c r="HWR91" s="205"/>
      <c r="HWS91" s="205"/>
      <c r="HWT91" s="205"/>
      <c r="HWU91" s="205"/>
      <c r="HWV91" s="205"/>
      <c r="HWW91" s="205"/>
      <c r="HWX91" s="205"/>
      <c r="HWY91" s="205"/>
      <c r="HWZ91" s="205"/>
      <c r="HXA91" s="205"/>
      <c r="HXB91" s="205"/>
      <c r="HXC91" s="205"/>
      <c r="HXD91" s="205"/>
      <c r="HXE91" s="205"/>
      <c r="HXF91" s="205"/>
      <c r="HXG91" s="205"/>
      <c r="HXH91" s="205"/>
      <c r="HXI91" s="205"/>
      <c r="HXJ91" s="205"/>
      <c r="HXK91" s="205"/>
      <c r="HXL91" s="205"/>
      <c r="HXM91" s="205"/>
      <c r="HXN91" s="205"/>
      <c r="HXO91" s="205"/>
      <c r="HXP91" s="205"/>
      <c r="HXQ91" s="205"/>
      <c r="HXR91" s="205"/>
      <c r="HXS91" s="205"/>
      <c r="HXT91" s="205"/>
      <c r="HXU91" s="205"/>
      <c r="HXV91" s="205"/>
      <c r="HXW91" s="205"/>
      <c r="HXX91" s="205"/>
      <c r="HXY91" s="205"/>
      <c r="HXZ91" s="205"/>
      <c r="HYA91" s="205"/>
      <c r="HYB91" s="205"/>
      <c r="HYC91" s="205"/>
      <c r="HYD91" s="205"/>
      <c r="HYE91" s="205"/>
      <c r="HYF91" s="205"/>
      <c r="HYG91" s="205"/>
      <c r="HYH91" s="205"/>
      <c r="HYI91" s="205"/>
      <c r="HYJ91" s="205"/>
      <c r="HYK91" s="205"/>
      <c r="HYL91" s="205"/>
      <c r="HYM91" s="205"/>
      <c r="HYN91" s="205"/>
      <c r="HYO91" s="205"/>
      <c r="HYP91" s="205"/>
      <c r="HYQ91" s="205"/>
      <c r="HYR91" s="205"/>
      <c r="HYS91" s="205"/>
      <c r="HYT91" s="205"/>
      <c r="HYU91" s="205"/>
      <c r="HYV91" s="205"/>
      <c r="HYW91" s="205"/>
      <c r="HYX91" s="205"/>
      <c r="HYY91" s="205"/>
      <c r="HYZ91" s="205"/>
      <c r="HZA91" s="205"/>
      <c r="HZB91" s="205"/>
      <c r="HZC91" s="205"/>
      <c r="HZD91" s="205"/>
      <c r="HZE91" s="205"/>
      <c r="HZF91" s="205"/>
      <c r="HZG91" s="205"/>
      <c r="HZH91" s="205"/>
      <c r="HZI91" s="205"/>
      <c r="HZJ91" s="205"/>
      <c r="HZK91" s="205"/>
      <c r="HZL91" s="205"/>
      <c r="HZM91" s="205"/>
      <c r="HZN91" s="205"/>
      <c r="HZO91" s="205"/>
      <c r="HZP91" s="205"/>
      <c r="HZQ91" s="205"/>
      <c r="HZR91" s="205"/>
      <c r="HZS91" s="205"/>
      <c r="HZT91" s="205"/>
      <c r="HZU91" s="205"/>
      <c r="HZV91" s="205"/>
      <c r="HZW91" s="205"/>
      <c r="HZX91" s="205"/>
      <c r="HZY91" s="205"/>
      <c r="HZZ91" s="205"/>
      <c r="IAA91" s="205"/>
      <c r="IAB91" s="205"/>
      <c r="IAC91" s="205"/>
      <c r="IAD91" s="205"/>
      <c r="IAE91" s="205"/>
      <c r="IAF91" s="205"/>
      <c r="IAG91" s="205"/>
      <c r="IAH91" s="205"/>
      <c r="IAI91" s="205"/>
      <c r="IAJ91" s="205"/>
      <c r="IAK91" s="205"/>
      <c r="IAL91" s="205"/>
      <c r="IAM91" s="205"/>
      <c r="IAN91" s="205"/>
      <c r="IAO91" s="205"/>
      <c r="IAP91" s="205"/>
      <c r="IAQ91" s="205"/>
      <c r="IAR91" s="205"/>
      <c r="IAS91" s="205"/>
      <c r="IAT91" s="205"/>
      <c r="IAU91" s="205"/>
      <c r="IAV91" s="205"/>
      <c r="IAW91" s="205"/>
      <c r="IAX91" s="205"/>
      <c r="IAY91" s="205"/>
      <c r="IAZ91" s="205"/>
      <c r="IBA91" s="205"/>
      <c r="IBB91" s="205"/>
      <c r="IBC91" s="205"/>
      <c r="IBD91" s="205"/>
      <c r="IBE91" s="205"/>
      <c r="IBF91" s="205"/>
      <c r="IBG91" s="205"/>
      <c r="IBH91" s="205"/>
      <c r="IBI91" s="205"/>
      <c r="IBJ91" s="205"/>
      <c r="IBK91" s="205"/>
      <c r="IBL91" s="205"/>
      <c r="IBM91" s="205"/>
      <c r="IBN91" s="205"/>
      <c r="IBO91" s="205"/>
      <c r="IBP91" s="205"/>
      <c r="IBQ91" s="205"/>
      <c r="IBR91" s="205"/>
      <c r="IBS91" s="205"/>
      <c r="IBT91" s="205"/>
      <c r="IBU91" s="205"/>
      <c r="IBV91" s="205"/>
      <c r="IBW91" s="205"/>
      <c r="IBX91" s="205"/>
      <c r="IBY91" s="205"/>
      <c r="IBZ91" s="205"/>
      <c r="ICA91" s="205"/>
      <c r="ICB91" s="205"/>
      <c r="ICC91" s="205"/>
      <c r="ICD91" s="205"/>
      <c r="ICE91" s="205"/>
      <c r="ICF91" s="205"/>
      <c r="ICG91" s="205"/>
      <c r="ICH91" s="205"/>
      <c r="ICI91" s="205"/>
      <c r="ICJ91" s="205"/>
      <c r="ICK91" s="205"/>
      <c r="ICL91" s="205"/>
      <c r="ICM91" s="205"/>
      <c r="ICN91" s="205"/>
      <c r="ICO91" s="205"/>
      <c r="ICP91" s="205"/>
      <c r="ICQ91" s="205"/>
      <c r="ICR91" s="205"/>
      <c r="ICS91" s="205"/>
      <c r="ICT91" s="205"/>
      <c r="ICU91" s="205"/>
      <c r="ICV91" s="205"/>
      <c r="ICW91" s="205"/>
      <c r="ICX91" s="205"/>
      <c r="ICY91" s="205"/>
      <c r="ICZ91" s="205"/>
      <c r="IDA91" s="205"/>
      <c r="IDB91" s="205"/>
      <c r="IDC91" s="205"/>
      <c r="IDD91" s="205"/>
      <c r="IDE91" s="205"/>
      <c r="IDF91" s="205"/>
      <c r="IDG91" s="205"/>
      <c r="IDH91" s="205"/>
      <c r="IDI91" s="205"/>
      <c r="IDJ91" s="205"/>
      <c r="IDK91" s="205"/>
      <c r="IDL91" s="205"/>
      <c r="IDM91" s="205"/>
      <c r="IDN91" s="205"/>
      <c r="IDO91" s="205"/>
      <c r="IDP91" s="205"/>
      <c r="IDQ91" s="205"/>
      <c r="IDR91" s="205"/>
      <c r="IDS91" s="205"/>
      <c r="IDT91" s="205"/>
      <c r="IDU91" s="205"/>
      <c r="IDV91" s="205"/>
      <c r="IDW91" s="205"/>
      <c r="IDX91" s="205"/>
      <c r="IDY91" s="205"/>
      <c r="IDZ91" s="205"/>
      <c r="IEA91" s="205"/>
      <c r="IEB91" s="205"/>
      <c r="IEC91" s="205"/>
      <c r="IED91" s="205"/>
      <c r="IEE91" s="205"/>
      <c r="IEF91" s="205"/>
      <c r="IEG91" s="205"/>
      <c r="IEH91" s="205"/>
      <c r="IEI91" s="205"/>
      <c r="IEJ91" s="205"/>
      <c r="IEK91" s="205"/>
      <c r="IEL91" s="205"/>
      <c r="IEM91" s="205"/>
      <c r="IEN91" s="205"/>
      <c r="IEO91" s="205"/>
      <c r="IEP91" s="205"/>
      <c r="IEQ91" s="205"/>
      <c r="IER91" s="205"/>
      <c r="IES91" s="205"/>
      <c r="IET91" s="205"/>
      <c r="IEU91" s="205"/>
      <c r="IEV91" s="205"/>
      <c r="IEW91" s="205"/>
      <c r="IEX91" s="205"/>
      <c r="IEY91" s="205"/>
      <c r="IEZ91" s="205"/>
      <c r="IFA91" s="205"/>
      <c r="IFB91" s="205"/>
      <c r="IFC91" s="205"/>
      <c r="IFD91" s="205"/>
      <c r="IFE91" s="205"/>
      <c r="IFF91" s="205"/>
      <c r="IFG91" s="205"/>
      <c r="IFH91" s="205"/>
      <c r="IFI91" s="205"/>
      <c r="IFJ91" s="205"/>
      <c r="IFK91" s="205"/>
      <c r="IFL91" s="205"/>
      <c r="IFM91" s="205"/>
      <c r="IFN91" s="205"/>
      <c r="IFO91" s="205"/>
      <c r="IFP91" s="205"/>
      <c r="IFQ91" s="205"/>
      <c r="IFR91" s="205"/>
      <c r="IFS91" s="205"/>
      <c r="IFT91" s="205"/>
      <c r="IFU91" s="205"/>
      <c r="IFV91" s="205"/>
      <c r="IFW91" s="205"/>
      <c r="IFX91" s="205"/>
      <c r="IFY91" s="205"/>
      <c r="IFZ91" s="205"/>
      <c r="IGA91" s="205"/>
      <c r="IGB91" s="205"/>
      <c r="IGC91" s="205"/>
      <c r="IGD91" s="205"/>
      <c r="IGE91" s="205"/>
      <c r="IGF91" s="205"/>
      <c r="IGG91" s="205"/>
      <c r="IGH91" s="205"/>
      <c r="IGI91" s="205"/>
      <c r="IGJ91" s="205"/>
      <c r="IGK91" s="205"/>
      <c r="IGL91" s="205"/>
      <c r="IGM91" s="205"/>
      <c r="IGN91" s="205"/>
      <c r="IGO91" s="205"/>
      <c r="IGP91" s="205"/>
      <c r="IGQ91" s="205"/>
      <c r="IGR91" s="205"/>
      <c r="IGS91" s="205"/>
      <c r="IGT91" s="205"/>
      <c r="IGU91" s="205"/>
      <c r="IGV91" s="205"/>
      <c r="IGW91" s="205"/>
      <c r="IGX91" s="205"/>
      <c r="IGY91" s="205"/>
      <c r="IGZ91" s="205"/>
      <c r="IHA91" s="205"/>
      <c r="IHB91" s="205"/>
      <c r="IHC91" s="205"/>
      <c r="IHD91" s="205"/>
      <c r="IHE91" s="205"/>
      <c r="IHF91" s="205"/>
      <c r="IHG91" s="205"/>
      <c r="IHH91" s="205"/>
      <c r="IHI91" s="205"/>
      <c r="IHJ91" s="205"/>
      <c r="IHK91" s="205"/>
      <c r="IHL91" s="205"/>
      <c r="IHM91" s="205"/>
      <c r="IHN91" s="205"/>
      <c r="IHO91" s="205"/>
      <c r="IHP91" s="205"/>
      <c r="IHQ91" s="205"/>
      <c r="IHR91" s="205"/>
      <c r="IHS91" s="205"/>
      <c r="IHT91" s="205"/>
      <c r="IHU91" s="205"/>
      <c r="IHV91" s="205"/>
      <c r="IHW91" s="205"/>
      <c r="IHX91" s="205"/>
      <c r="IHY91" s="205"/>
      <c r="IHZ91" s="205"/>
      <c r="IIA91" s="205"/>
      <c r="IIB91" s="205"/>
      <c r="IIC91" s="205"/>
      <c r="IID91" s="205"/>
      <c r="IIE91" s="205"/>
      <c r="IIF91" s="205"/>
      <c r="IIG91" s="205"/>
      <c r="IIH91" s="205"/>
      <c r="III91" s="205"/>
      <c r="IIJ91" s="205"/>
      <c r="IIK91" s="205"/>
      <c r="IIL91" s="205"/>
      <c r="IIM91" s="205"/>
      <c r="IIN91" s="205"/>
      <c r="IIO91" s="205"/>
      <c r="IIP91" s="205"/>
      <c r="IIQ91" s="205"/>
      <c r="IIR91" s="205"/>
      <c r="IIS91" s="205"/>
      <c r="IIT91" s="205"/>
      <c r="IIU91" s="205"/>
      <c r="IIV91" s="205"/>
      <c r="IIW91" s="205"/>
      <c r="IIX91" s="205"/>
      <c r="IIY91" s="205"/>
      <c r="IIZ91" s="205"/>
      <c r="IJA91" s="205"/>
      <c r="IJB91" s="205"/>
      <c r="IJC91" s="205"/>
      <c r="IJD91" s="205"/>
      <c r="IJE91" s="205"/>
      <c r="IJF91" s="205"/>
      <c r="IJG91" s="205"/>
      <c r="IJH91" s="205"/>
      <c r="IJI91" s="205"/>
      <c r="IJJ91" s="205"/>
      <c r="IJK91" s="205"/>
      <c r="IJL91" s="205"/>
      <c r="IJM91" s="205"/>
      <c r="IJN91" s="205"/>
      <c r="IJO91" s="205"/>
      <c r="IJP91" s="205"/>
      <c r="IJQ91" s="205"/>
      <c r="IJR91" s="205"/>
      <c r="IJS91" s="205"/>
      <c r="IJT91" s="205"/>
      <c r="IJU91" s="205"/>
      <c r="IJV91" s="205"/>
      <c r="IJW91" s="205"/>
      <c r="IJX91" s="205"/>
      <c r="IJY91" s="205"/>
      <c r="IJZ91" s="205"/>
      <c r="IKA91" s="205"/>
      <c r="IKB91" s="205"/>
      <c r="IKC91" s="205"/>
      <c r="IKD91" s="205"/>
      <c r="IKE91" s="205"/>
      <c r="IKF91" s="205"/>
      <c r="IKG91" s="205"/>
      <c r="IKH91" s="205"/>
      <c r="IKI91" s="205"/>
      <c r="IKJ91" s="205"/>
      <c r="IKK91" s="205"/>
      <c r="IKL91" s="205"/>
      <c r="IKM91" s="205"/>
      <c r="IKN91" s="205"/>
      <c r="IKO91" s="205"/>
      <c r="IKP91" s="205"/>
      <c r="IKQ91" s="205"/>
      <c r="IKR91" s="205"/>
      <c r="IKS91" s="205"/>
      <c r="IKT91" s="205"/>
      <c r="IKU91" s="205"/>
      <c r="IKV91" s="205"/>
      <c r="IKW91" s="205"/>
      <c r="IKX91" s="205"/>
      <c r="IKY91" s="205"/>
      <c r="IKZ91" s="205"/>
      <c r="ILA91" s="205"/>
      <c r="ILB91" s="205"/>
      <c r="ILC91" s="205"/>
      <c r="ILD91" s="205"/>
      <c r="ILE91" s="205"/>
      <c r="ILF91" s="205"/>
      <c r="ILG91" s="205"/>
      <c r="ILH91" s="205"/>
      <c r="ILI91" s="205"/>
      <c r="ILJ91" s="205"/>
      <c r="ILK91" s="205"/>
      <c r="ILL91" s="205"/>
      <c r="ILM91" s="205"/>
      <c r="ILN91" s="205"/>
      <c r="ILO91" s="205"/>
      <c r="ILP91" s="205"/>
      <c r="ILQ91" s="205"/>
      <c r="ILR91" s="205"/>
      <c r="ILS91" s="205"/>
      <c r="ILT91" s="205"/>
      <c r="ILU91" s="205"/>
      <c r="ILV91" s="205"/>
      <c r="ILW91" s="205"/>
      <c r="ILX91" s="205"/>
      <c r="ILY91" s="205"/>
      <c r="ILZ91" s="205"/>
      <c r="IMA91" s="205"/>
      <c r="IMB91" s="205"/>
      <c r="IMC91" s="205"/>
      <c r="IMD91" s="205"/>
      <c r="IME91" s="205"/>
      <c r="IMF91" s="205"/>
      <c r="IMG91" s="205"/>
      <c r="IMH91" s="205"/>
      <c r="IMI91" s="205"/>
      <c r="IMJ91" s="205"/>
      <c r="IMK91" s="205"/>
      <c r="IML91" s="205"/>
      <c r="IMM91" s="205"/>
      <c r="IMN91" s="205"/>
      <c r="IMO91" s="205"/>
      <c r="IMP91" s="205"/>
      <c r="IMQ91" s="205"/>
      <c r="IMR91" s="205"/>
      <c r="IMS91" s="205"/>
      <c r="IMT91" s="205"/>
      <c r="IMU91" s="205"/>
      <c r="IMV91" s="205"/>
      <c r="IMW91" s="205"/>
      <c r="IMX91" s="205"/>
      <c r="IMY91" s="205"/>
      <c r="IMZ91" s="205"/>
      <c r="INA91" s="205"/>
      <c r="INB91" s="205"/>
      <c r="INC91" s="205"/>
      <c r="IND91" s="205"/>
      <c r="INE91" s="205"/>
      <c r="INF91" s="205"/>
      <c r="ING91" s="205"/>
      <c r="INH91" s="205"/>
      <c r="INI91" s="205"/>
      <c r="INJ91" s="205"/>
      <c r="INK91" s="205"/>
      <c r="INL91" s="205"/>
      <c r="INM91" s="205"/>
      <c r="INN91" s="205"/>
      <c r="INO91" s="205"/>
      <c r="INP91" s="205"/>
      <c r="INQ91" s="205"/>
      <c r="INR91" s="205"/>
      <c r="INS91" s="205"/>
      <c r="INT91" s="205"/>
      <c r="INU91" s="205"/>
      <c r="INV91" s="205"/>
      <c r="INW91" s="205"/>
      <c r="INX91" s="205"/>
      <c r="INY91" s="205"/>
      <c r="INZ91" s="205"/>
      <c r="IOA91" s="205"/>
      <c r="IOB91" s="205"/>
      <c r="IOC91" s="205"/>
      <c r="IOD91" s="205"/>
      <c r="IOE91" s="205"/>
      <c r="IOF91" s="205"/>
      <c r="IOG91" s="205"/>
      <c r="IOH91" s="205"/>
      <c r="IOI91" s="205"/>
      <c r="IOJ91" s="205"/>
      <c r="IOK91" s="205"/>
      <c r="IOL91" s="205"/>
      <c r="IOM91" s="205"/>
      <c r="ION91" s="205"/>
      <c r="IOO91" s="205"/>
      <c r="IOP91" s="205"/>
      <c r="IOQ91" s="205"/>
      <c r="IOR91" s="205"/>
      <c r="IOS91" s="205"/>
      <c r="IOT91" s="205"/>
      <c r="IOU91" s="205"/>
      <c r="IOV91" s="205"/>
      <c r="IOW91" s="205"/>
      <c r="IOX91" s="205"/>
      <c r="IOY91" s="205"/>
      <c r="IOZ91" s="205"/>
      <c r="IPA91" s="205"/>
      <c r="IPB91" s="205"/>
      <c r="IPC91" s="205"/>
      <c r="IPD91" s="205"/>
      <c r="IPE91" s="205"/>
      <c r="IPF91" s="205"/>
      <c r="IPG91" s="205"/>
      <c r="IPH91" s="205"/>
      <c r="IPI91" s="205"/>
      <c r="IPJ91" s="205"/>
      <c r="IPK91" s="205"/>
      <c r="IPL91" s="205"/>
      <c r="IPM91" s="205"/>
      <c r="IPN91" s="205"/>
      <c r="IPO91" s="205"/>
      <c r="IPP91" s="205"/>
      <c r="IPQ91" s="205"/>
      <c r="IPR91" s="205"/>
      <c r="IPS91" s="205"/>
      <c r="IPT91" s="205"/>
      <c r="IPU91" s="205"/>
      <c r="IPV91" s="205"/>
      <c r="IPW91" s="205"/>
      <c r="IPX91" s="205"/>
      <c r="IPY91" s="205"/>
      <c r="IPZ91" s="205"/>
      <c r="IQA91" s="205"/>
      <c r="IQB91" s="205"/>
      <c r="IQC91" s="205"/>
      <c r="IQD91" s="205"/>
      <c r="IQE91" s="205"/>
      <c r="IQF91" s="205"/>
      <c r="IQG91" s="205"/>
      <c r="IQH91" s="205"/>
      <c r="IQI91" s="205"/>
      <c r="IQJ91" s="205"/>
      <c r="IQK91" s="205"/>
      <c r="IQL91" s="205"/>
      <c r="IQM91" s="205"/>
      <c r="IQN91" s="205"/>
      <c r="IQO91" s="205"/>
      <c r="IQP91" s="205"/>
      <c r="IQQ91" s="205"/>
      <c r="IQR91" s="205"/>
      <c r="IQS91" s="205"/>
      <c r="IQT91" s="205"/>
      <c r="IQU91" s="205"/>
      <c r="IQV91" s="205"/>
      <c r="IQW91" s="205"/>
      <c r="IQX91" s="205"/>
      <c r="IQY91" s="205"/>
      <c r="IQZ91" s="205"/>
      <c r="IRA91" s="205"/>
      <c r="IRB91" s="205"/>
      <c r="IRC91" s="205"/>
      <c r="IRD91" s="205"/>
      <c r="IRE91" s="205"/>
      <c r="IRF91" s="205"/>
      <c r="IRG91" s="205"/>
      <c r="IRH91" s="205"/>
      <c r="IRI91" s="205"/>
      <c r="IRJ91" s="205"/>
      <c r="IRK91" s="205"/>
      <c r="IRL91" s="205"/>
      <c r="IRM91" s="205"/>
      <c r="IRN91" s="205"/>
      <c r="IRO91" s="205"/>
      <c r="IRP91" s="205"/>
      <c r="IRQ91" s="205"/>
      <c r="IRR91" s="205"/>
      <c r="IRS91" s="205"/>
      <c r="IRT91" s="205"/>
      <c r="IRU91" s="205"/>
      <c r="IRV91" s="205"/>
      <c r="IRW91" s="205"/>
      <c r="IRX91" s="205"/>
      <c r="IRY91" s="205"/>
      <c r="IRZ91" s="205"/>
      <c r="ISA91" s="205"/>
      <c r="ISB91" s="205"/>
      <c r="ISC91" s="205"/>
      <c r="ISD91" s="205"/>
      <c r="ISE91" s="205"/>
      <c r="ISF91" s="205"/>
      <c r="ISG91" s="205"/>
      <c r="ISH91" s="205"/>
      <c r="ISI91" s="205"/>
      <c r="ISJ91" s="205"/>
      <c r="ISK91" s="205"/>
      <c r="ISL91" s="205"/>
      <c r="ISM91" s="205"/>
      <c r="ISN91" s="205"/>
      <c r="ISO91" s="205"/>
      <c r="ISP91" s="205"/>
      <c r="ISQ91" s="205"/>
      <c r="ISR91" s="205"/>
      <c r="ISS91" s="205"/>
      <c r="IST91" s="205"/>
      <c r="ISU91" s="205"/>
      <c r="ISV91" s="205"/>
      <c r="ISW91" s="205"/>
      <c r="ISX91" s="205"/>
      <c r="ISY91" s="205"/>
      <c r="ISZ91" s="205"/>
      <c r="ITA91" s="205"/>
      <c r="ITB91" s="205"/>
      <c r="ITC91" s="205"/>
      <c r="ITD91" s="205"/>
      <c r="ITE91" s="205"/>
      <c r="ITF91" s="205"/>
      <c r="ITG91" s="205"/>
      <c r="ITH91" s="205"/>
      <c r="ITI91" s="205"/>
      <c r="ITJ91" s="205"/>
      <c r="ITK91" s="205"/>
      <c r="ITL91" s="205"/>
      <c r="ITM91" s="205"/>
      <c r="ITN91" s="205"/>
      <c r="ITO91" s="205"/>
      <c r="ITP91" s="205"/>
      <c r="ITQ91" s="205"/>
      <c r="ITR91" s="205"/>
      <c r="ITS91" s="205"/>
      <c r="ITT91" s="205"/>
      <c r="ITU91" s="205"/>
      <c r="ITV91" s="205"/>
      <c r="ITW91" s="205"/>
      <c r="ITX91" s="205"/>
      <c r="ITY91" s="205"/>
      <c r="ITZ91" s="205"/>
      <c r="IUA91" s="205"/>
      <c r="IUB91" s="205"/>
      <c r="IUC91" s="205"/>
      <c r="IUD91" s="205"/>
      <c r="IUE91" s="205"/>
      <c r="IUF91" s="205"/>
      <c r="IUG91" s="205"/>
      <c r="IUH91" s="205"/>
      <c r="IUI91" s="205"/>
      <c r="IUJ91" s="205"/>
      <c r="IUK91" s="205"/>
      <c r="IUL91" s="205"/>
      <c r="IUM91" s="205"/>
      <c r="IUN91" s="205"/>
      <c r="IUO91" s="205"/>
      <c r="IUP91" s="205"/>
      <c r="IUQ91" s="205"/>
      <c r="IUR91" s="205"/>
      <c r="IUS91" s="205"/>
      <c r="IUT91" s="205"/>
      <c r="IUU91" s="205"/>
      <c r="IUV91" s="205"/>
      <c r="IUW91" s="205"/>
      <c r="IUX91" s="205"/>
      <c r="IUY91" s="205"/>
      <c r="IUZ91" s="205"/>
      <c r="IVA91" s="205"/>
      <c r="IVB91" s="205"/>
      <c r="IVC91" s="205"/>
      <c r="IVD91" s="205"/>
      <c r="IVE91" s="205"/>
      <c r="IVF91" s="205"/>
      <c r="IVG91" s="205"/>
      <c r="IVH91" s="205"/>
      <c r="IVI91" s="205"/>
      <c r="IVJ91" s="205"/>
      <c r="IVK91" s="205"/>
      <c r="IVL91" s="205"/>
      <c r="IVM91" s="205"/>
      <c r="IVN91" s="205"/>
      <c r="IVO91" s="205"/>
      <c r="IVP91" s="205"/>
      <c r="IVQ91" s="205"/>
      <c r="IVR91" s="205"/>
      <c r="IVS91" s="205"/>
      <c r="IVT91" s="205"/>
      <c r="IVU91" s="205"/>
      <c r="IVV91" s="205"/>
      <c r="IVW91" s="205"/>
      <c r="IVX91" s="205"/>
      <c r="IVY91" s="205"/>
      <c r="IVZ91" s="205"/>
      <c r="IWA91" s="205"/>
      <c r="IWB91" s="205"/>
      <c r="IWC91" s="205"/>
      <c r="IWD91" s="205"/>
      <c r="IWE91" s="205"/>
      <c r="IWF91" s="205"/>
      <c r="IWG91" s="205"/>
      <c r="IWH91" s="205"/>
      <c r="IWI91" s="205"/>
      <c r="IWJ91" s="205"/>
      <c r="IWK91" s="205"/>
      <c r="IWL91" s="205"/>
      <c r="IWM91" s="205"/>
      <c r="IWN91" s="205"/>
      <c r="IWO91" s="205"/>
      <c r="IWP91" s="205"/>
      <c r="IWQ91" s="205"/>
      <c r="IWR91" s="205"/>
      <c r="IWS91" s="205"/>
      <c r="IWT91" s="205"/>
      <c r="IWU91" s="205"/>
      <c r="IWV91" s="205"/>
      <c r="IWW91" s="205"/>
      <c r="IWX91" s="205"/>
      <c r="IWY91" s="205"/>
      <c r="IWZ91" s="205"/>
      <c r="IXA91" s="205"/>
      <c r="IXB91" s="205"/>
      <c r="IXC91" s="205"/>
      <c r="IXD91" s="205"/>
      <c r="IXE91" s="205"/>
      <c r="IXF91" s="205"/>
      <c r="IXG91" s="205"/>
      <c r="IXH91" s="205"/>
      <c r="IXI91" s="205"/>
      <c r="IXJ91" s="205"/>
      <c r="IXK91" s="205"/>
      <c r="IXL91" s="205"/>
      <c r="IXM91" s="205"/>
      <c r="IXN91" s="205"/>
      <c r="IXO91" s="205"/>
      <c r="IXP91" s="205"/>
      <c r="IXQ91" s="205"/>
      <c r="IXR91" s="205"/>
      <c r="IXS91" s="205"/>
      <c r="IXT91" s="205"/>
      <c r="IXU91" s="205"/>
      <c r="IXV91" s="205"/>
      <c r="IXW91" s="205"/>
      <c r="IXX91" s="205"/>
      <c r="IXY91" s="205"/>
      <c r="IXZ91" s="205"/>
      <c r="IYA91" s="205"/>
      <c r="IYB91" s="205"/>
      <c r="IYC91" s="205"/>
      <c r="IYD91" s="205"/>
      <c r="IYE91" s="205"/>
      <c r="IYF91" s="205"/>
      <c r="IYG91" s="205"/>
      <c r="IYH91" s="205"/>
      <c r="IYI91" s="205"/>
      <c r="IYJ91" s="205"/>
      <c r="IYK91" s="205"/>
      <c r="IYL91" s="205"/>
      <c r="IYM91" s="205"/>
      <c r="IYN91" s="205"/>
      <c r="IYO91" s="205"/>
      <c r="IYP91" s="205"/>
      <c r="IYQ91" s="205"/>
      <c r="IYR91" s="205"/>
      <c r="IYS91" s="205"/>
      <c r="IYT91" s="205"/>
      <c r="IYU91" s="205"/>
      <c r="IYV91" s="205"/>
      <c r="IYW91" s="205"/>
      <c r="IYX91" s="205"/>
      <c r="IYY91" s="205"/>
      <c r="IYZ91" s="205"/>
      <c r="IZA91" s="205"/>
      <c r="IZB91" s="205"/>
      <c r="IZC91" s="205"/>
      <c r="IZD91" s="205"/>
      <c r="IZE91" s="205"/>
      <c r="IZF91" s="205"/>
      <c r="IZG91" s="205"/>
      <c r="IZH91" s="205"/>
      <c r="IZI91" s="205"/>
      <c r="IZJ91" s="205"/>
      <c r="IZK91" s="205"/>
      <c r="IZL91" s="205"/>
      <c r="IZM91" s="205"/>
      <c r="IZN91" s="205"/>
      <c r="IZO91" s="205"/>
      <c r="IZP91" s="205"/>
      <c r="IZQ91" s="205"/>
      <c r="IZR91" s="205"/>
      <c r="IZS91" s="205"/>
      <c r="IZT91" s="205"/>
      <c r="IZU91" s="205"/>
      <c r="IZV91" s="205"/>
      <c r="IZW91" s="205"/>
      <c r="IZX91" s="205"/>
      <c r="IZY91" s="205"/>
      <c r="IZZ91" s="205"/>
      <c r="JAA91" s="205"/>
      <c r="JAB91" s="205"/>
      <c r="JAC91" s="205"/>
      <c r="JAD91" s="205"/>
      <c r="JAE91" s="205"/>
      <c r="JAF91" s="205"/>
      <c r="JAG91" s="205"/>
      <c r="JAH91" s="205"/>
      <c r="JAI91" s="205"/>
      <c r="JAJ91" s="205"/>
      <c r="JAK91" s="205"/>
      <c r="JAL91" s="205"/>
      <c r="JAM91" s="205"/>
      <c r="JAN91" s="205"/>
      <c r="JAO91" s="205"/>
      <c r="JAP91" s="205"/>
      <c r="JAQ91" s="205"/>
      <c r="JAR91" s="205"/>
      <c r="JAS91" s="205"/>
      <c r="JAT91" s="205"/>
      <c r="JAU91" s="205"/>
      <c r="JAV91" s="205"/>
      <c r="JAW91" s="205"/>
      <c r="JAX91" s="205"/>
      <c r="JAY91" s="205"/>
      <c r="JAZ91" s="205"/>
      <c r="JBA91" s="205"/>
      <c r="JBB91" s="205"/>
      <c r="JBC91" s="205"/>
      <c r="JBD91" s="205"/>
      <c r="JBE91" s="205"/>
      <c r="JBF91" s="205"/>
      <c r="JBG91" s="205"/>
      <c r="JBH91" s="205"/>
      <c r="JBI91" s="205"/>
      <c r="JBJ91" s="205"/>
      <c r="JBK91" s="205"/>
      <c r="JBL91" s="205"/>
      <c r="JBM91" s="205"/>
      <c r="JBN91" s="205"/>
      <c r="JBO91" s="205"/>
      <c r="JBP91" s="205"/>
      <c r="JBQ91" s="205"/>
      <c r="JBR91" s="205"/>
      <c r="JBS91" s="205"/>
      <c r="JBT91" s="205"/>
      <c r="JBU91" s="205"/>
      <c r="JBV91" s="205"/>
      <c r="JBW91" s="205"/>
      <c r="JBX91" s="205"/>
      <c r="JBY91" s="205"/>
      <c r="JBZ91" s="205"/>
      <c r="JCA91" s="205"/>
      <c r="JCB91" s="205"/>
      <c r="JCC91" s="205"/>
      <c r="JCD91" s="205"/>
      <c r="JCE91" s="205"/>
      <c r="JCF91" s="205"/>
      <c r="JCG91" s="205"/>
      <c r="JCH91" s="205"/>
      <c r="JCI91" s="205"/>
      <c r="JCJ91" s="205"/>
      <c r="JCK91" s="205"/>
      <c r="JCL91" s="205"/>
      <c r="JCM91" s="205"/>
      <c r="JCN91" s="205"/>
      <c r="JCO91" s="205"/>
      <c r="JCP91" s="205"/>
      <c r="JCQ91" s="205"/>
      <c r="JCR91" s="205"/>
      <c r="JCS91" s="205"/>
      <c r="JCT91" s="205"/>
      <c r="JCU91" s="205"/>
      <c r="JCV91" s="205"/>
      <c r="JCW91" s="205"/>
      <c r="JCX91" s="205"/>
      <c r="JCY91" s="205"/>
      <c r="JCZ91" s="205"/>
      <c r="JDA91" s="205"/>
      <c r="JDB91" s="205"/>
      <c r="JDC91" s="205"/>
      <c r="JDD91" s="205"/>
      <c r="JDE91" s="205"/>
      <c r="JDF91" s="205"/>
      <c r="JDG91" s="205"/>
      <c r="JDH91" s="205"/>
      <c r="JDI91" s="205"/>
      <c r="JDJ91" s="205"/>
      <c r="JDK91" s="205"/>
      <c r="JDL91" s="205"/>
      <c r="JDM91" s="205"/>
      <c r="JDN91" s="205"/>
      <c r="JDO91" s="205"/>
      <c r="JDP91" s="205"/>
      <c r="JDQ91" s="205"/>
      <c r="JDR91" s="205"/>
      <c r="JDS91" s="205"/>
      <c r="JDT91" s="205"/>
      <c r="JDU91" s="205"/>
      <c r="JDV91" s="205"/>
      <c r="JDW91" s="205"/>
      <c r="JDX91" s="205"/>
      <c r="JDY91" s="205"/>
      <c r="JDZ91" s="205"/>
      <c r="JEA91" s="205"/>
      <c r="JEB91" s="205"/>
      <c r="JEC91" s="205"/>
      <c r="JED91" s="205"/>
      <c r="JEE91" s="205"/>
      <c r="JEF91" s="205"/>
      <c r="JEG91" s="205"/>
      <c r="JEH91" s="205"/>
      <c r="JEI91" s="205"/>
      <c r="JEJ91" s="205"/>
      <c r="JEK91" s="205"/>
      <c r="JEL91" s="205"/>
      <c r="JEM91" s="205"/>
      <c r="JEN91" s="205"/>
      <c r="JEO91" s="205"/>
      <c r="JEP91" s="205"/>
      <c r="JEQ91" s="205"/>
      <c r="JER91" s="205"/>
      <c r="JES91" s="205"/>
      <c r="JET91" s="205"/>
      <c r="JEU91" s="205"/>
      <c r="JEV91" s="205"/>
      <c r="JEW91" s="205"/>
      <c r="JEX91" s="205"/>
      <c r="JEY91" s="205"/>
      <c r="JEZ91" s="205"/>
      <c r="JFA91" s="205"/>
      <c r="JFB91" s="205"/>
      <c r="JFC91" s="205"/>
      <c r="JFD91" s="205"/>
      <c r="JFE91" s="205"/>
      <c r="JFF91" s="205"/>
      <c r="JFG91" s="205"/>
      <c r="JFH91" s="205"/>
      <c r="JFI91" s="205"/>
      <c r="JFJ91" s="205"/>
      <c r="JFK91" s="205"/>
      <c r="JFL91" s="205"/>
      <c r="JFM91" s="205"/>
      <c r="JFN91" s="205"/>
      <c r="JFO91" s="205"/>
      <c r="JFP91" s="205"/>
      <c r="JFQ91" s="205"/>
      <c r="JFR91" s="205"/>
      <c r="JFS91" s="205"/>
      <c r="JFT91" s="205"/>
      <c r="JFU91" s="205"/>
      <c r="JFV91" s="205"/>
      <c r="JFW91" s="205"/>
      <c r="JFX91" s="205"/>
      <c r="JFY91" s="205"/>
      <c r="JFZ91" s="205"/>
      <c r="JGA91" s="205"/>
      <c r="JGB91" s="205"/>
      <c r="JGC91" s="205"/>
      <c r="JGD91" s="205"/>
      <c r="JGE91" s="205"/>
      <c r="JGF91" s="205"/>
      <c r="JGG91" s="205"/>
      <c r="JGH91" s="205"/>
      <c r="JGI91" s="205"/>
      <c r="JGJ91" s="205"/>
      <c r="JGK91" s="205"/>
      <c r="JGL91" s="205"/>
      <c r="JGM91" s="205"/>
      <c r="JGN91" s="205"/>
      <c r="JGO91" s="205"/>
      <c r="JGP91" s="205"/>
      <c r="JGQ91" s="205"/>
      <c r="JGR91" s="205"/>
      <c r="JGS91" s="205"/>
      <c r="JGT91" s="205"/>
      <c r="JGU91" s="205"/>
      <c r="JGV91" s="205"/>
      <c r="JGW91" s="205"/>
      <c r="JGX91" s="205"/>
      <c r="JGY91" s="205"/>
      <c r="JGZ91" s="205"/>
      <c r="JHA91" s="205"/>
      <c r="JHB91" s="205"/>
      <c r="JHC91" s="205"/>
      <c r="JHD91" s="205"/>
      <c r="JHE91" s="205"/>
      <c r="JHF91" s="205"/>
      <c r="JHG91" s="205"/>
      <c r="JHH91" s="205"/>
      <c r="JHI91" s="205"/>
      <c r="JHJ91" s="205"/>
      <c r="JHK91" s="205"/>
      <c r="JHL91" s="205"/>
      <c r="JHM91" s="205"/>
      <c r="JHN91" s="205"/>
      <c r="JHO91" s="205"/>
      <c r="JHP91" s="205"/>
      <c r="JHQ91" s="205"/>
      <c r="JHR91" s="205"/>
      <c r="JHS91" s="205"/>
      <c r="JHT91" s="205"/>
      <c r="JHU91" s="205"/>
      <c r="JHV91" s="205"/>
      <c r="JHW91" s="205"/>
      <c r="JHX91" s="205"/>
      <c r="JHY91" s="205"/>
      <c r="JHZ91" s="205"/>
      <c r="JIA91" s="205"/>
      <c r="JIB91" s="205"/>
      <c r="JIC91" s="205"/>
      <c r="JID91" s="205"/>
      <c r="JIE91" s="205"/>
      <c r="JIF91" s="205"/>
      <c r="JIG91" s="205"/>
      <c r="JIH91" s="205"/>
      <c r="JII91" s="205"/>
      <c r="JIJ91" s="205"/>
      <c r="JIK91" s="205"/>
      <c r="JIL91" s="205"/>
      <c r="JIM91" s="205"/>
      <c r="JIN91" s="205"/>
      <c r="JIO91" s="205"/>
      <c r="JIP91" s="205"/>
      <c r="JIQ91" s="205"/>
      <c r="JIR91" s="205"/>
      <c r="JIS91" s="205"/>
      <c r="JIT91" s="205"/>
      <c r="JIU91" s="205"/>
      <c r="JIV91" s="205"/>
      <c r="JIW91" s="205"/>
      <c r="JIX91" s="205"/>
      <c r="JIY91" s="205"/>
      <c r="JIZ91" s="205"/>
      <c r="JJA91" s="205"/>
      <c r="JJB91" s="205"/>
      <c r="JJC91" s="205"/>
      <c r="JJD91" s="205"/>
      <c r="JJE91" s="205"/>
      <c r="JJF91" s="205"/>
      <c r="JJG91" s="205"/>
      <c r="JJH91" s="205"/>
      <c r="JJI91" s="205"/>
      <c r="JJJ91" s="205"/>
      <c r="JJK91" s="205"/>
      <c r="JJL91" s="205"/>
      <c r="JJM91" s="205"/>
      <c r="JJN91" s="205"/>
      <c r="JJO91" s="205"/>
      <c r="JJP91" s="205"/>
      <c r="JJQ91" s="205"/>
      <c r="JJR91" s="205"/>
      <c r="JJS91" s="205"/>
      <c r="JJT91" s="205"/>
      <c r="JJU91" s="205"/>
      <c r="JJV91" s="205"/>
      <c r="JJW91" s="205"/>
      <c r="JJX91" s="205"/>
      <c r="JJY91" s="205"/>
      <c r="JJZ91" s="205"/>
      <c r="JKA91" s="205"/>
      <c r="JKB91" s="205"/>
      <c r="JKC91" s="205"/>
      <c r="JKD91" s="205"/>
      <c r="JKE91" s="205"/>
      <c r="JKF91" s="205"/>
      <c r="JKG91" s="205"/>
      <c r="JKH91" s="205"/>
      <c r="JKI91" s="205"/>
      <c r="JKJ91" s="205"/>
      <c r="JKK91" s="205"/>
      <c r="JKL91" s="205"/>
      <c r="JKM91" s="205"/>
      <c r="JKN91" s="205"/>
      <c r="JKO91" s="205"/>
      <c r="JKP91" s="205"/>
      <c r="JKQ91" s="205"/>
      <c r="JKR91" s="205"/>
      <c r="JKS91" s="205"/>
      <c r="JKT91" s="205"/>
      <c r="JKU91" s="205"/>
      <c r="JKV91" s="205"/>
      <c r="JKW91" s="205"/>
      <c r="JKX91" s="205"/>
      <c r="JKY91" s="205"/>
      <c r="JKZ91" s="205"/>
      <c r="JLA91" s="205"/>
      <c r="JLB91" s="205"/>
      <c r="JLC91" s="205"/>
      <c r="JLD91" s="205"/>
      <c r="JLE91" s="205"/>
      <c r="JLF91" s="205"/>
      <c r="JLG91" s="205"/>
      <c r="JLH91" s="205"/>
      <c r="JLI91" s="205"/>
      <c r="JLJ91" s="205"/>
      <c r="JLK91" s="205"/>
      <c r="JLL91" s="205"/>
      <c r="JLM91" s="205"/>
      <c r="JLN91" s="205"/>
      <c r="JLO91" s="205"/>
      <c r="JLP91" s="205"/>
      <c r="JLQ91" s="205"/>
      <c r="JLR91" s="205"/>
      <c r="JLS91" s="205"/>
      <c r="JLT91" s="205"/>
      <c r="JLU91" s="205"/>
      <c r="JLV91" s="205"/>
      <c r="JLW91" s="205"/>
      <c r="JLX91" s="205"/>
      <c r="JLY91" s="205"/>
      <c r="JLZ91" s="205"/>
      <c r="JMA91" s="205"/>
      <c r="JMB91" s="205"/>
      <c r="JMC91" s="205"/>
      <c r="JMD91" s="205"/>
      <c r="JME91" s="205"/>
      <c r="JMF91" s="205"/>
      <c r="JMG91" s="205"/>
      <c r="JMH91" s="205"/>
      <c r="JMI91" s="205"/>
      <c r="JMJ91" s="205"/>
      <c r="JMK91" s="205"/>
      <c r="JML91" s="205"/>
      <c r="JMM91" s="205"/>
      <c r="JMN91" s="205"/>
      <c r="JMO91" s="205"/>
      <c r="JMP91" s="205"/>
      <c r="JMQ91" s="205"/>
      <c r="JMR91" s="205"/>
      <c r="JMS91" s="205"/>
      <c r="JMT91" s="205"/>
      <c r="JMU91" s="205"/>
      <c r="JMV91" s="205"/>
      <c r="JMW91" s="205"/>
      <c r="JMX91" s="205"/>
      <c r="JMY91" s="205"/>
      <c r="JMZ91" s="205"/>
      <c r="JNA91" s="205"/>
      <c r="JNB91" s="205"/>
      <c r="JNC91" s="205"/>
      <c r="JND91" s="205"/>
      <c r="JNE91" s="205"/>
      <c r="JNF91" s="205"/>
      <c r="JNG91" s="205"/>
      <c r="JNH91" s="205"/>
      <c r="JNI91" s="205"/>
      <c r="JNJ91" s="205"/>
      <c r="JNK91" s="205"/>
      <c r="JNL91" s="205"/>
      <c r="JNM91" s="205"/>
      <c r="JNN91" s="205"/>
      <c r="JNO91" s="205"/>
      <c r="JNP91" s="205"/>
      <c r="JNQ91" s="205"/>
      <c r="JNR91" s="205"/>
      <c r="JNS91" s="205"/>
      <c r="JNT91" s="205"/>
      <c r="JNU91" s="205"/>
      <c r="JNV91" s="205"/>
      <c r="JNW91" s="205"/>
      <c r="JNX91" s="205"/>
      <c r="JNY91" s="205"/>
      <c r="JNZ91" s="205"/>
      <c r="JOA91" s="205"/>
      <c r="JOB91" s="205"/>
      <c r="JOC91" s="205"/>
      <c r="JOD91" s="205"/>
      <c r="JOE91" s="205"/>
      <c r="JOF91" s="205"/>
      <c r="JOG91" s="205"/>
      <c r="JOH91" s="205"/>
      <c r="JOI91" s="205"/>
      <c r="JOJ91" s="205"/>
      <c r="JOK91" s="205"/>
      <c r="JOL91" s="205"/>
      <c r="JOM91" s="205"/>
      <c r="JON91" s="205"/>
      <c r="JOO91" s="205"/>
      <c r="JOP91" s="205"/>
      <c r="JOQ91" s="205"/>
      <c r="JOR91" s="205"/>
      <c r="JOS91" s="205"/>
      <c r="JOT91" s="205"/>
      <c r="JOU91" s="205"/>
      <c r="JOV91" s="205"/>
      <c r="JOW91" s="205"/>
      <c r="JOX91" s="205"/>
      <c r="JOY91" s="205"/>
      <c r="JOZ91" s="205"/>
      <c r="JPA91" s="205"/>
      <c r="JPB91" s="205"/>
      <c r="JPC91" s="205"/>
      <c r="JPD91" s="205"/>
      <c r="JPE91" s="205"/>
      <c r="JPF91" s="205"/>
      <c r="JPG91" s="205"/>
      <c r="JPH91" s="205"/>
      <c r="JPI91" s="205"/>
      <c r="JPJ91" s="205"/>
      <c r="JPK91" s="205"/>
      <c r="JPL91" s="205"/>
      <c r="JPM91" s="205"/>
      <c r="JPN91" s="205"/>
      <c r="JPO91" s="205"/>
      <c r="JPP91" s="205"/>
      <c r="JPQ91" s="205"/>
      <c r="JPR91" s="205"/>
      <c r="JPS91" s="205"/>
      <c r="JPT91" s="205"/>
      <c r="JPU91" s="205"/>
      <c r="JPV91" s="205"/>
      <c r="JPW91" s="205"/>
      <c r="JPX91" s="205"/>
      <c r="JPY91" s="205"/>
      <c r="JPZ91" s="205"/>
      <c r="JQA91" s="205"/>
      <c r="JQB91" s="205"/>
      <c r="JQC91" s="205"/>
      <c r="JQD91" s="205"/>
      <c r="JQE91" s="205"/>
      <c r="JQF91" s="205"/>
      <c r="JQG91" s="205"/>
      <c r="JQH91" s="205"/>
      <c r="JQI91" s="205"/>
      <c r="JQJ91" s="205"/>
      <c r="JQK91" s="205"/>
      <c r="JQL91" s="205"/>
      <c r="JQM91" s="205"/>
      <c r="JQN91" s="205"/>
      <c r="JQO91" s="205"/>
      <c r="JQP91" s="205"/>
      <c r="JQQ91" s="205"/>
      <c r="JQR91" s="205"/>
      <c r="JQS91" s="205"/>
      <c r="JQT91" s="205"/>
      <c r="JQU91" s="205"/>
      <c r="JQV91" s="205"/>
      <c r="JQW91" s="205"/>
      <c r="JQX91" s="205"/>
      <c r="JQY91" s="205"/>
      <c r="JQZ91" s="205"/>
      <c r="JRA91" s="205"/>
      <c r="JRB91" s="205"/>
      <c r="JRC91" s="205"/>
      <c r="JRD91" s="205"/>
      <c r="JRE91" s="205"/>
      <c r="JRF91" s="205"/>
      <c r="JRG91" s="205"/>
      <c r="JRH91" s="205"/>
      <c r="JRI91" s="205"/>
      <c r="JRJ91" s="205"/>
      <c r="JRK91" s="205"/>
      <c r="JRL91" s="205"/>
      <c r="JRM91" s="205"/>
      <c r="JRN91" s="205"/>
      <c r="JRO91" s="205"/>
      <c r="JRP91" s="205"/>
      <c r="JRQ91" s="205"/>
      <c r="JRR91" s="205"/>
      <c r="JRS91" s="205"/>
      <c r="JRT91" s="205"/>
      <c r="JRU91" s="205"/>
      <c r="JRV91" s="205"/>
      <c r="JRW91" s="205"/>
      <c r="JRX91" s="205"/>
      <c r="JRY91" s="205"/>
      <c r="JRZ91" s="205"/>
      <c r="JSA91" s="205"/>
      <c r="JSB91" s="205"/>
      <c r="JSC91" s="205"/>
      <c r="JSD91" s="205"/>
      <c r="JSE91" s="205"/>
      <c r="JSF91" s="205"/>
      <c r="JSG91" s="205"/>
      <c r="JSH91" s="205"/>
      <c r="JSI91" s="205"/>
      <c r="JSJ91" s="205"/>
      <c r="JSK91" s="205"/>
      <c r="JSL91" s="205"/>
      <c r="JSM91" s="205"/>
      <c r="JSN91" s="205"/>
      <c r="JSO91" s="205"/>
      <c r="JSP91" s="205"/>
      <c r="JSQ91" s="205"/>
      <c r="JSR91" s="205"/>
      <c r="JSS91" s="205"/>
      <c r="JST91" s="205"/>
      <c r="JSU91" s="205"/>
      <c r="JSV91" s="205"/>
      <c r="JSW91" s="205"/>
      <c r="JSX91" s="205"/>
      <c r="JSY91" s="205"/>
      <c r="JSZ91" s="205"/>
      <c r="JTA91" s="205"/>
      <c r="JTB91" s="205"/>
      <c r="JTC91" s="205"/>
      <c r="JTD91" s="205"/>
      <c r="JTE91" s="205"/>
      <c r="JTF91" s="205"/>
      <c r="JTG91" s="205"/>
      <c r="JTH91" s="205"/>
      <c r="JTI91" s="205"/>
      <c r="JTJ91" s="205"/>
      <c r="JTK91" s="205"/>
      <c r="JTL91" s="205"/>
      <c r="JTM91" s="205"/>
      <c r="JTN91" s="205"/>
      <c r="JTO91" s="205"/>
      <c r="JTP91" s="205"/>
      <c r="JTQ91" s="205"/>
      <c r="JTR91" s="205"/>
      <c r="JTS91" s="205"/>
      <c r="JTT91" s="205"/>
      <c r="JTU91" s="205"/>
      <c r="JTV91" s="205"/>
      <c r="JTW91" s="205"/>
      <c r="JTX91" s="205"/>
      <c r="JTY91" s="205"/>
      <c r="JTZ91" s="205"/>
      <c r="JUA91" s="205"/>
      <c r="JUB91" s="205"/>
      <c r="JUC91" s="205"/>
      <c r="JUD91" s="205"/>
      <c r="JUE91" s="205"/>
      <c r="JUF91" s="205"/>
      <c r="JUG91" s="205"/>
      <c r="JUH91" s="205"/>
      <c r="JUI91" s="205"/>
      <c r="JUJ91" s="205"/>
      <c r="JUK91" s="205"/>
      <c r="JUL91" s="205"/>
      <c r="JUM91" s="205"/>
      <c r="JUN91" s="205"/>
      <c r="JUO91" s="205"/>
      <c r="JUP91" s="205"/>
      <c r="JUQ91" s="205"/>
      <c r="JUR91" s="205"/>
      <c r="JUS91" s="205"/>
      <c r="JUT91" s="205"/>
      <c r="JUU91" s="205"/>
      <c r="JUV91" s="205"/>
      <c r="JUW91" s="205"/>
      <c r="JUX91" s="205"/>
      <c r="JUY91" s="205"/>
      <c r="JUZ91" s="205"/>
      <c r="JVA91" s="205"/>
      <c r="JVB91" s="205"/>
      <c r="JVC91" s="205"/>
      <c r="JVD91" s="205"/>
      <c r="JVE91" s="205"/>
      <c r="JVF91" s="205"/>
      <c r="JVG91" s="205"/>
      <c r="JVH91" s="205"/>
      <c r="JVI91" s="205"/>
      <c r="JVJ91" s="205"/>
      <c r="JVK91" s="205"/>
      <c r="JVL91" s="205"/>
      <c r="JVM91" s="205"/>
      <c r="JVN91" s="205"/>
      <c r="JVO91" s="205"/>
      <c r="JVP91" s="205"/>
      <c r="JVQ91" s="205"/>
      <c r="JVR91" s="205"/>
      <c r="JVS91" s="205"/>
      <c r="JVT91" s="205"/>
      <c r="JVU91" s="205"/>
      <c r="JVV91" s="205"/>
      <c r="JVW91" s="205"/>
      <c r="JVX91" s="205"/>
      <c r="JVY91" s="205"/>
      <c r="JVZ91" s="205"/>
      <c r="JWA91" s="205"/>
      <c r="JWB91" s="205"/>
      <c r="JWC91" s="205"/>
      <c r="JWD91" s="205"/>
      <c r="JWE91" s="205"/>
      <c r="JWF91" s="205"/>
      <c r="JWG91" s="205"/>
      <c r="JWH91" s="205"/>
      <c r="JWI91" s="205"/>
      <c r="JWJ91" s="205"/>
      <c r="JWK91" s="205"/>
      <c r="JWL91" s="205"/>
      <c r="JWM91" s="205"/>
      <c r="JWN91" s="205"/>
      <c r="JWO91" s="205"/>
      <c r="JWP91" s="205"/>
      <c r="JWQ91" s="205"/>
      <c r="JWR91" s="205"/>
      <c r="JWS91" s="205"/>
      <c r="JWT91" s="205"/>
      <c r="JWU91" s="205"/>
      <c r="JWV91" s="205"/>
      <c r="JWW91" s="205"/>
      <c r="JWX91" s="205"/>
      <c r="JWY91" s="205"/>
      <c r="JWZ91" s="205"/>
      <c r="JXA91" s="205"/>
      <c r="JXB91" s="205"/>
      <c r="JXC91" s="205"/>
      <c r="JXD91" s="205"/>
      <c r="JXE91" s="205"/>
      <c r="JXF91" s="205"/>
      <c r="JXG91" s="205"/>
      <c r="JXH91" s="205"/>
      <c r="JXI91" s="205"/>
      <c r="JXJ91" s="205"/>
      <c r="JXK91" s="205"/>
      <c r="JXL91" s="205"/>
      <c r="JXM91" s="205"/>
      <c r="JXN91" s="205"/>
      <c r="JXO91" s="205"/>
      <c r="JXP91" s="205"/>
      <c r="JXQ91" s="205"/>
      <c r="JXR91" s="205"/>
      <c r="JXS91" s="205"/>
      <c r="JXT91" s="205"/>
      <c r="JXU91" s="205"/>
      <c r="JXV91" s="205"/>
      <c r="JXW91" s="205"/>
      <c r="JXX91" s="205"/>
      <c r="JXY91" s="205"/>
      <c r="JXZ91" s="205"/>
      <c r="JYA91" s="205"/>
      <c r="JYB91" s="205"/>
      <c r="JYC91" s="205"/>
      <c r="JYD91" s="205"/>
      <c r="JYE91" s="205"/>
      <c r="JYF91" s="205"/>
      <c r="JYG91" s="205"/>
      <c r="JYH91" s="205"/>
      <c r="JYI91" s="205"/>
      <c r="JYJ91" s="205"/>
      <c r="JYK91" s="205"/>
      <c r="JYL91" s="205"/>
      <c r="JYM91" s="205"/>
      <c r="JYN91" s="205"/>
      <c r="JYO91" s="205"/>
      <c r="JYP91" s="205"/>
      <c r="JYQ91" s="205"/>
      <c r="JYR91" s="205"/>
      <c r="JYS91" s="205"/>
      <c r="JYT91" s="205"/>
      <c r="JYU91" s="205"/>
      <c r="JYV91" s="205"/>
      <c r="JYW91" s="205"/>
      <c r="JYX91" s="205"/>
      <c r="JYY91" s="205"/>
      <c r="JYZ91" s="205"/>
      <c r="JZA91" s="205"/>
      <c r="JZB91" s="205"/>
      <c r="JZC91" s="205"/>
      <c r="JZD91" s="205"/>
      <c r="JZE91" s="205"/>
      <c r="JZF91" s="205"/>
      <c r="JZG91" s="205"/>
      <c r="JZH91" s="205"/>
      <c r="JZI91" s="205"/>
      <c r="JZJ91" s="205"/>
      <c r="JZK91" s="205"/>
      <c r="JZL91" s="205"/>
      <c r="JZM91" s="205"/>
      <c r="JZN91" s="205"/>
      <c r="JZO91" s="205"/>
      <c r="JZP91" s="205"/>
      <c r="JZQ91" s="205"/>
      <c r="JZR91" s="205"/>
      <c r="JZS91" s="205"/>
      <c r="JZT91" s="205"/>
      <c r="JZU91" s="205"/>
      <c r="JZV91" s="205"/>
      <c r="JZW91" s="205"/>
      <c r="JZX91" s="205"/>
      <c r="JZY91" s="205"/>
      <c r="JZZ91" s="205"/>
      <c r="KAA91" s="205"/>
      <c r="KAB91" s="205"/>
      <c r="KAC91" s="205"/>
      <c r="KAD91" s="205"/>
      <c r="KAE91" s="205"/>
      <c r="KAF91" s="205"/>
      <c r="KAG91" s="205"/>
      <c r="KAH91" s="205"/>
      <c r="KAI91" s="205"/>
      <c r="KAJ91" s="205"/>
      <c r="KAK91" s="205"/>
      <c r="KAL91" s="205"/>
      <c r="KAM91" s="205"/>
      <c r="KAN91" s="205"/>
      <c r="KAO91" s="205"/>
      <c r="KAP91" s="205"/>
      <c r="KAQ91" s="205"/>
      <c r="KAR91" s="205"/>
      <c r="KAS91" s="205"/>
      <c r="KAT91" s="205"/>
      <c r="KAU91" s="205"/>
      <c r="KAV91" s="205"/>
      <c r="KAW91" s="205"/>
      <c r="KAX91" s="205"/>
      <c r="KAY91" s="205"/>
      <c r="KAZ91" s="205"/>
      <c r="KBA91" s="205"/>
      <c r="KBB91" s="205"/>
      <c r="KBC91" s="205"/>
      <c r="KBD91" s="205"/>
      <c r="KBE91" s="205"/>
      <c r="KBF91" s="205"/>
      <c r="KBG91" s="205"/>
      <c r="KBH91" s="205"/>
      <c r="KBI91" s="205"/>
      <c r="KBJ91" s="205"/>
      <c r="KBK91" s="205"/>
      <c r="KBL91" s="205"/>
      <c r="KBM91" s="205"/>
      <c r="KBN91" s="205"/>
      <c r="KBO91" s="205"/>
      <c r="KBP91" s="205"/>
      <c r="KBQ91" s="205"/>
      <c r="KBR91" s="205"/>
      <c r="KBS91" s="205"/>
      <c r="KBT91" s="205"/>
      <c r="KBU91" s="205"/>
      <c r="KBV91" s="205"/>
      <c r="KBW91" s="205"/>
      <c r="KBX91" s="205"/>
      <c r="KBY91" s="205"/>
      <c r="KBZ91" s="205"/>
      <c r="KCA91" s="205"/>
      <c r="KCB91" s="205"/>
      <c r="KCC91" s="205"/>
      <c r="KCD91" s="205"/>
      <c r="KCE91" s="205"/>
      <c r="KCF91" s="205"/>
      <c r="KCG91" s="205"/>
      <c r="KCH91" s="205"/>
      <c r="KCI91" s="205"/>
      <c r="KCJ91" s="205"/>
      <c r="KCK91" s="205"/>
      <c r="KCL91" s="205"/>
      <c r="KCM91" s="205"/>
      <c r="KCN91" s="205"/>
      <c r="KCO91" s="205"/>
      <c r="KCP91" s="205"/>
      <c r="KCQ91" s="205"/>
      <c r="KCR91" s="205"/>
      <c r="KCS91" s="205"/>
      <c r="KCT91" s="205"/>
      <c r="KCU91" s="205"/>
      <c r="KCV91" s="205"/>
      <c r="KCW91" s="205"/>
      <c r="KCX91" s="205"/>
      <c r="KCY91" s="205"/>
      <c r="KCZ91" s="205"/>
      <c r="KDA91" s="205"/>
      <c r="KDB91" s="205"/>
      <c r="KDC91" s="205"/>
      <c r="KDD91" s="205"/>
      <c r="KDE91" s="205"/>
      <c r="KDF91" s="205"/>
      <c r="KDG91" s="205"/>
      <c r="KDH91" s="205"/>
      <c r="KDI91" s="205"/>
      <c r="KDJ91" s="205"/>
      <c r="KDK91" s="205"/>
      <c r="KDL91" s="205"/>
      <c r="KDM91" s="205"/>
      <c r="KDN91" s="205"/>
      <c r="KDO91" s="205"/>
      <c r="KDP91" s="205"/>
      <c r="KDQ91" s="205"/>
      <c r="KDR91" s="205"/>
      <c r="KDS91" s="205"/>
      <c r="KDT91" s="205"/>
      <c r="KDU91" s="205"/>
      <c r="KDV91" s="205"/>
      <c r="KDW91" s="205"/>
      <c r="KDX91" s="205"/>
      <c r="KDY91" s="205"/>
      <c r="KDZ91" s="205"/>
      <c r="KEA91" s="205"/>
      <c r="KEB91" s="205"/>
      <c r="KEC91" s="205"/>
      <c r="KED91" s="205"/>
      <c r="KEE91" s="205"/>
      <c r="KEF91" s="205"/>
      <c r="KEG91" s="205"/>
      <c r="KEH91" s="205"/>
      <c r="KEI91" s="205"/>
      <c r="KEJ91" s="205"/>
      <c r="KEK91" s="205"/>
      <c r="KEL91" s="205"/>
      <c r="KEM91" s="205"/>
      <c r="KEN91" s="205"/>
      <c r="KEO91" s="205"/>
      <c r="KEP91" s="205"/>
      <c r="KEQ91" s="205"/>
      <c r="KER91" s="205"/>
      <c r="KES91" s="205"/>
      <c r="KET91" s="205"/>
      <c r="KEU91" s="205"/>
      <c r="KEV91" s="205"/>
      <c r="KEW91" s="205"/>
      <c r="KEX91" s="205"/>
      <c r="KEY91" s="205"/>
      <c r="KEZ91" s="205"/>
      <c r="KFA91" s="205"/>
      <c r="KFB91" s="205"/>
      <c r="KFC91" s="205"/>
      <c r="KFD91" s="205"/>
      <c r="KFE91" s="205"/>
      <c r="KFF91" s="205"/>
      <c r="KFG91" s="205"/>
      <c r="KFH91" s="205"/>
      <c r="KFI91" s="205"/>
      <c r="KFJ91" s="205"/>
      <c r="KFK91" s="205"/>
      <c r="KFL91" s="205"/>
      <c r="KFM91" s="205"/>
      <c r="KFN91" s="205"/>
      <c r="KFO91" s="205"/>
      <c r="KFP91" s="205"/>
      <c r="KFQ91" s="205"/>
      <c r="KFR91" s="205"/>
      <c r="KFS91" s="205"/>
      <c r="KFT91" s="205"/>
      <c r="KFU91" s="205"/>
      <c r="KFV91" s="205"/>
      <c r="KFW91" s="205"/>
      <c r="KFX91" s="205"/>
      <c r="KFY91" s="205"/>
      <c r="KFZ91" s="205"/>
      <c r="KGA91" s="205"/>
      <c r="KGB91" s="205"/>
      <c r="KGC91" s="205"/>
      <c r="KGD91" s="205"/>
      <c r="KGE91" s="205"/>
      <c r="KGF91" s="205"/>
      <c r="KGG91" s="205"/>
      <c r="KGH91" s="205"/>
      <c r="KGI91" s="205"/>
      <c r="KGJ91" s="205"/>
      <c r="KGK91" s="205"/>
      <c r="KGL91" s="205"/>
      <c r="KGM91" s="205"/>
      <c r="KGN91" s="205"/>
      <c r="KGO91" s="205"/>
      <c r="KGP91" s="205"/>
      <c r="KGQ91" s="205"/>
      <c r="KGR91" s="205"/>
      <c r="KGS91" s="205"/>
      <c r="KGT91" s="205"/>
      <c r="KGU91" s="205"/>
      <c r="KGV91" s="205"/>
      <c r="KGW91" s="205"/>
      <c r="KGX91" s="205"/>
      <c r="KGY91" s="205"/>
      <c r="KGZ91" s="205"/>
      <c r="KHA91" s="205"/>
      <c r="KHB91" s="205"/>
      <c r="KHC91" s="205"/>
      <c r="KHD91" s="205"/>
      <c r="KHE91" s="205"/>
      <c r="KHF91" s="205"/>
      <c r="KHG91" s="205"/>
      <c r="KHH91" s="205"/>
      <c r="KHI91" s="205"/>
      <c r="KHJ91" s="205"/>
      <c r="KHK91" s="205"/>
      <c r="KHL91" s="205"/>
      <c r="KHM91" s="205"/>
      <c r="KHN91" s="205"/>
      <c r="KHO91" s="205"/>
      <c r="KHP91" s="205"/>
      <c r="KHQ91" s="205"/>
      <c r="KHR91" s="205"/>
      <c r="KHS91" s="205"/>
      <c r="KHT91" s="205"/>
      <c r="KHU91" s="205"/>
      <c r="KHV91" s="205"/>
      <c r="KHW91" s="205"/>
      <c r="KHX91" s="205"/>
      <c r="KHY91" s="205"/>
      <c r="KHZ91" s="205"/>
      <c r="KIA91" s="205"/>
      <c r="KIB91" s="205"/>
      <c r="KIC91" s="205"/>
      <c r="KID91" s="205"/>
      <c r="KIE91" s="205"/>
      <c r="KIF91" s="205"/>
      <c r="KIG91" s="205"/>
      <c r="KIH91" s="205"/>
      <c r="KII91" s="205"/>
      <c r="KIJ91" s="205"/>
      <c r="KIK91" s="205"/>
      <c r="KIL91" s="205"/>
      <c r="KIM91" s="205"/>
      <c r="KIN91" s="205"/>
      <c r="KIO91" s="205"/>
      <c r="KIP91" s="205"/>
      <c r="KIQ91" s="205"/>
      <c r="KIR91" s="205"/>
      <c r="KIS91" s="205"/>
      <c r="KIT91" s="205"/>
      <c r="KIU91" s="205"/>
      <c r="KIV91" s="205"/>
      <c r="KIW91" s="205"/>
      <c r="KIX91" s="205"/>
      <c r="KIY91" s="205"/>
      <c r="KIZ91" s="205"/>
      <c r="KJA91" s="205"/>
      <c r="KJB91" s="205"/>
      <c r="KJC91" s="205"/>
      <c r="KJD91" s="205"/>
      <c r="KJE91" s="205"/>
      <c r="KJF91" s="205"/>
      <c r="KJG91" s="205"/>
      <c r="KJH91" s="205"/>
      <c r="KJI91" s="205"/>
      <c r="KJJ91" s="205"/>
      <c r="KJK91" s="205"/>
      <c r="KJL91" s="205"/>
      <c r="KJM91" s="205"/>
      <c r="KJN91" s="205"/>
      <c r="KJO91" s="205"/>
      <c r="KJP91" s="205"/>
      <c r="KJQ91" s="205"/>
      <c r="KJR91" s="205"/>
      <c r="KJS91" s="205"/>
      <c r="KJT91" s="205"/>
      <c r="KJU91" s="205"/>
      <c r="KJV91" s="205"/>
      <c r="KJW91" s="205"/>
      <c r="KJX91" s="205"/>
      <c r="KJY91" s="205"/>
      <c r="KJZ91" s="205"/>
      <c r="KKA91" s="205"/>
      <c r="KKB91" s="205"/>
      <c r="KKC91" s="205"/>
      <c r="KKD91" s="205"/>
      <c r="KKE91" s="205"/>
      <c r="KKF91" s="205"/>
      <c r="KKG91" s="205"/>
      <c r="KKH91" s="205"/>
      <c r="KKI91" s="205"/>
      <c r="KKJ91" s="205"/>
      <c r="KKK91" s="205"/>
      <c r="KKL91" s="205"/>
      <c r="KKM91" s="205"/>
      <c r="KKN91" s="205"/>
      <c r="KKO91" s="205"/>
      <c r="KKP91" s="205"/>
      <c r="KKQ91" s="205"/>
      <c r="KKR91" s="205"/>
      <c r="KKS91" s="205"/>
      <c r="KKT91" s="205"/>
      <c r="KKU91" s="205"/>
      <c r="KKV91" s="205"/>
      <c r="KKW91" s="205"/>
      <c r="KKX91" s="205"/>
      <c r="KKY91" s="205"/>
      <c r="KKZ91" s="205"/>
      <c r="KLA91" s="205"/>
      <c r="KLB91" s="205"/>
      <c r="KLC91" s="205"/>
      <c r="KLD91" s="205"/>
      <c r="KLE91" s="205"/>
      <c r="KLF91" s="205"/>
      <c r="KLG91" s="205"/>
      <c r="KLH91" s="205"/>
      <c r="KLI91" s="205"/>
      <c r="KLJ91" s="205"/>
      <c r="KLK91" s="205"/>
      <c r="KLL91" s="205"/>
      <c r="KLM91" s="205"/>
      <c r="KLN91" s="205"/>
      <c r="KLO91" s="205"/>
      <c r="KLP91" s="205"/>
      <c r="KLQ91" s="205"/>
      <c r="KLR91" s="205"/>
      <c r="KLS91" s="205"/>
      <c r="KLT91" s="205"/>
      <c r="KLU91" s="205"/>
      <c r="KLV91" s="205"/>
      <c r="KLW91" s="205"/>
      <c r="KLX91" s="205"/>
      <c r="KLY91" s="205"/>
      <c r="KLZ91" s="205"/>
      <c r="KMA91" s="205"/>
      <c r="KMB91" s="205"/>
      <c r="KMC91" s="205"/>
      <c r="KMD91" s="205"/>
      <c r="KME91" s="205"/>
      <c r="KMF91" s="205"/>
      <c r="KMG91" s="205"/>
      <c r="KMH91" s="205"/>
      <c r="KMI91" s="205"/>
      <c r="KMJ91" s="205"/>
      <c r="KMK91" s="205"/>
      <c r="KML91" s="205"/>
      <c r="KMM91" s="205"/>
      <c r="KMN91" s="205"/>
      <c r="KMO91" s="205"/>
      <c r="KMP91" s="205"/>
      <c r="KMQ91" s="205"/>
      <c r="KMR91" s="205"/>
      <c r="KMS91" s="205"/>
      <c r="KMT91" s="205"/>
      <c r="KMU91" s="205"/>
      <c r="KMV91" s="205"/>
      <c r="KMW91" s="205"/>
      <c r="KMX91" s="205"/>
      <c r="KMY91" s="205"/>
      <c r="KMZ91" s="205"/>
      <c r="KNA91" s="205"/>
      <c r="KNB91" s="205"/>
      <c r="KNC91" s="205"/>
      <c r="KND91" s="205"/>
      <c r="KNE91" s="205"/>
      <c r="KNF91" s="205"/>
      <c r="KNG91" s="205"/>
      <c r="KNH91" s="205"/>
      <c r="KNI91" s="205"/>
      <c r="KNJ91" s="205"/>
      <c r="KNK91" s="205"/>
      <c r="KNL91" s="205"/>
      <c r="KNM91" s="205"/>
      <c r="KNN91" s="205"/>
      <c r="KNO91" s="205"/>
      <c r="KNP91" s="205"/>
      <c r="KNQ91" s="205"/>
      <c r="KNR91" s="205"/>
      <c r="KNS91" s="205"/>
      <c r="KNT91" s="205"/>
      <c r="KNU91" s="205"/>
      <c r="KNV91" s="205"/>
      <c r="KNW91" s="205"/>
      <c r="KNX91" s="205"/>
      <c r="KNY91" s="205"/>
      <c r="KNZ91" s="205"/>
      <c r="KOA91" s="205"/>
      <c r="KOB91" s="205"/>
      <c r="KOC91" s="205"/>
      <c r="KOD91" s="205"/>
      <c r="KOE91" s="205"/>
      <c r="KOF91" s="205"/>
      <c r="KOG91" s="205"/>
      <c r="KOH91" s="205"/>
      <c r="KOI91" s="205"/>
      <c r="KOJ91" s="205"/>
      <c r="KOK91" s="205"/>
      <c r="KOL91" s="205"/>
      <c r="KOM91" s="205"/>
      <c r="KON91" s="205"/>
      <c r="KOO91" s="205"/>
      <c r="KOP91" s="205"/>
      <c r="KOQ91" s="205"/>
      <c r="KOR91" s="205"/>
      <c r="KOS91" s="205"/>
      <c r="KOT91" s="205"/>
      <c r="KOU91" s="205"/>
      <c r="KOV91" s="205"/>
      <c r="KOW91" s="205"/>
      <c r="KOX91" s="205"/>
      <c r="KOY91" s="205"/>
      <c r="KOZ91" s="205"/>
      <c r="KPA91" s="205"/>
      <c r="KPB91" s="205"/>
      <c r="KPC91" s="205"/>
      <c r="KPD91" s="205"/>
      <c r="KPE91" s="205"/>
      <c r="KPF91" s="205"/>
      <c r="KPG91" s="205"/>
      <c r="KPH91" s="205"/>
      <c r="KPI91" s="205"/>
      <c r="KPJ91" s="205"/>
      <c r="KPK91" s="205"/>
      <c r="KPL91" s="205"/>
      <c r="KPM91" s="205"/>
      <c r="KPN91" s="205"/>
      <c r="KPO91" s="205"/>
      <c r="KPP91" s="205"/>
      <c r="KPQ91" s="205"/>
      <c r="KPR91" s="205"/>
      <c r="KPS91" s="205"/>
      <c r="KPT91" s="205"/>
      <c r="KPU91" s="205"/>
      <c r="KPV91" s="205"/>
      <c r="KPW91" s="205"/>
      <c r="KPX91" s="205"/>
      <c r="KPY91" s="205"/>
      <c r="KPZ91" s="205"/>
      <c r="KQA91" s="205"/>
      <c r="KQB91" s="205"/>
      <c r="KQC91" s="205"/>
      <c r="KQD91" s="205"/>
      <c r="KQE91" s="205"/>
      <c r="KQF91" s="205"/>
      <c r="KQG91" s="205"/>
      <c r="KQH91" s="205"/>
      <c r="KQI91" s="205"/>
      <c r="KQJ91" s="205"/>
      <c r="KQK91" s="205"/>
      <c r="KQL91" s="205"/>
      <c r="KQM91" s="205"/>
      <c r="KQN91" s="205"/>
      <c r="KQO91" s="205"/>
      <c r="KQP91" s="205"/>
      <c r="KQQ91" s="205"/>
      <c r="KQR91" s="205"/>
      <c r="KQS91" s="205"/>
      <c r="KQT91" s="205"/>
      <c r="KQU91" s="205"/>
      <c r="KQV91" s="205"/>
      <c r="KQW91" s="205"/>
      <c r="KQX91" s="205"/>
      <c r="KQY91" s="205"/>
      <c r="KQZ91" s="205"/>
      <c r="KRA91" s="205"/>
      <c r="KRB91" s="205"/>
      <c r="KRC91" s="205"/>
      <c r="KRD91" s="205"/>
      <c r="KRE91" s="205"/>
      <c r="KRF91" s="205"/>
      <c r="KRG91" s="205"/>
      <c r="KRH91" s="205"/>
      <c r="KRI91" s="205"/>
      <c r="KRJ91" s="205"/>
      <c r="KRK91" s="205"/>
      <c r="KRL91" s="205"/>
      <c r="KRM91" s="205"/>
      <c r="KRN91" s="205"/>
      <c r="KRO91" s="205"/>
      <c r="KRP91" s="205"/>
      <c r="KRQ91" s="205"/>
      <c r="KRR91" s="205"/>
      <c r="KRS91" s="205"/>
      <c r="KRT91" s="205"/>
      <c r="KRU91" s="205"/>
      <c r="KRV91" s="205"/>
      <c r="KRW91" s="205"/>
      <c r="KRX91" s="205"/>
      <c r="KRY91" s="205"/>
      <c r="KRZ91" s="205"/>
      <c r="KSA91" s="205"/>
      <c r="KSB91" s="205"/>
      <c r="KSC91" s="205"/>
      <c r="KSD91" s="205"/>
      <c r="KSE91" s="205"/>
      <c r="KSF91" s="205"/>
      <c r="KSG91" s="205"/>
      <c r="KSH91" s="205"/>
      <c r="KSI91" s="205"/>
      <c r="KSJ91" s="205"/>
      <c r="KSK91" s="205"/>
      <c r="KSL91" s="205"/>
      <c r="KSM91" s="205"/>
      <c r="KSN91" s="205"/>
      <c r="KSO91" s="205"/>
      <c r="KSP91" s="205"/>
      <c r="KSQ91" s="205"/>
      <c r="KSR91" s="205"/>
      <c r="KSS91" s="205"/>
      <c r="KST91" s="205"/>
      <c r="KSU91" s="205"/>
      <c r="KSV91" s="205"/>
      <c r="KSW91" s="205"/>
      <c r="KSX91" s="205"/>
      <c r="KSY91" s="205"/>
      <c r="KSZ91" s="205"/>
      <c r="KTA91" s="205"/>
      <c r="KTB91" s="205"/>
      <c r="KTC91" s="205"/>
      <c r="KTD91" s="205"/>
      <c r="KTE91" s="205"/>
      <c r="KTF91" s="205"/>
      <c r="KTG91" s="205"/>
      <c r="KTH91" s="205"/>
      <c r="KTI91" s="205"/>
      <c r="KTJ91" s="205"/>
      <c r="KTK91" s="205"/>
      <c r="KTL91" s="205"/>
      <c r="KTM91" s="205"/>
      <c r="KTN91" s="205"/>
      <c r="KTO91" s="205"/>
      <c r="KTP91" s="205"/>
      <c r="KTQ91" s="205"/>
      <c r="KTR91" s="205"/>
      <c r="KTS91" s="205"/>
      <c r="KTT91" s="205"/>
      <c r="KTU91" s="205"/>
      <c r="KTV91" s="205"/>
      <c r="KTW91" s="205"/>
      <c r="KTX91" s="205"/>
      <c r="KTY91" s="205"/>
      <c r="KTZ91" s="205"/>
      <c r="KUA91" s="205"/>
      <c r="KUB91" s="205"/>
      <c r="KUC91" s="205"/>
      <c r="KUD91" s="205"/>
      <c r="KUE91" s="205"/>
      <c r="KUF91" s="205"/>
      <c r="KUG91" s="205"/>
      <c r="KUH91" s="205"/>
      <c r="KUI91" s="205"/>
      <c r="KUJ91" s="205"/>
      <c r="KUK91" s="205"/>
      <c r="KUL91" s="205"/>
      <c r="KUM91" s="205"/>
      <c r="KUN91" s="205"/>
      <c r="KUO91" s="205"/>
      <c r="KUP91" s="205"/>
      <c r="KUQ91" s="205"/>
      <c r="KUR91" s="205"/>
      <c r="KUS91" s="205"/>
      <c r="KUT91" s="205"/>
      <c r="KUU91" s="205"/>
      <c r="KUV91" s="205"/>
      <c r="KUW91" s="205"/>
      <c r="KUX91" s="205"/>
      <c r="KUY91" s="205"/>
      <c r="KUZ91" s="205"/>
      <c r="KVA91" s="205"/>
      <c r="KVB91" s="205"/>
      <c r="KVC91" s="205"/>
      <c r="KVD91" s="205"/>
      <c r="KVE91" s="205"/>
      <c r="KVF91" s="205"/>
      <c r="KVG91" s="205"/>
      <c r="KVH91" s="205"/>
      <c r="KVI91" s="205"/>
      <c r="KVJ91" s="205"/>
      <c r="KVK91" s="205"/>
      <c r="KVL91" s="205"/>
      <c r="KVM91" s="205"/>
      <c r="KVN91" s="205"/>
      <c r="KVO91" s="205"/>
      <c r="KVP91" s="205"/>
      <c r="KVQ91" s="205"/>
      <c r="KVR91" s="205"/>
      <c r="KVS91" s="205"/>
      <c r="KVT91" s="205"/>
      <c r="KVU91" s="205"/>
      <c r="KVV91" s="205"/>
      <c r="KVW91" s="205"/>
      <c r="KVX91" s="205"/>
      <c r="KVY91" s="205"/>
      <c r="KVZ91" s="205"/>
      <c r="KWA91" s="205"/>
      <c r="KWB91" s="205"/>
      <c r="KWC91" s="205"/>
      <c r="KWD91" s="205"/>
      <c r="KWE91" s="205"/>
      <c r="KWF91" s="205"/>
      <c r="KWG91" s="205"/>
      <c r="KWH91" s="205"/>
      <c r="KWI91" s="205"/>
      <c r="KWJ91" s="205"/>
      <c r="KWK91" s="205"/>
      <c r="KWL91" s="205"/>
      <c r="KWM91" s="205"/>
      <c r="KWN91" s="205"/>
      <c r="KWO91" s="205"/>
      <c r="KWP91" s="205"/>
      <c r="KWQ91" s="205"/>
      <c r="KWR91" s="205"/>
      <c r="KWS91" s="205"/>
      <c r="KWT91" s="205"/>
      <c r="KWU91" s="205"/>
      <c r="KWV91" s="205"/>
      <c r="KWW91" s="205"/>
      <c r="KWX91" s="205"/>
      <c r="KWY91" s="205"/>
      <c r="KWZ91" s="205"/>
      <c r="KXA91" s="205"/>
      <c r="KXB91" s="205"/>
      <c r="KXC91" s="205"/>
      <c r="KXD91" s="205"/>
      <c r="KXE91" s="205"/>
      <c r="KXF91" s="205"/>
      <c r="KXG91" s="205"/>
      <c r="KXH91" s="205"/>
      <c r="KXI91" s="205"/>
      <c r="KXJ91" s="205"/>
      <c r="KXK91" s="205"/>
      <c r="KXL91" s="205"/>
      <c r="KXM91" s="205"/>
      <c r="KXN91" s="205"/>
      <c r="KXO91" s="205"/>
      <c r="KXP91" s="205"/>
      <c r="KXQ91" s="205"/>
      <c r="KXR91" s="205"/>
      <c r="KXS91" s="205"/>
      <c r="KXT91" s="205"/>
      <c r="KXU91" s="205"/>
      <c r="KXV91" s="205"/>
      <c r="KXW91" s="205"/>
      <c r="KXX91" s="205"/>
      <c r="KXY91" s="205"/>
      <c r="KXZ91" s="205"/>
      <c r="KYA91" s="205"/>
      <c r="KYB91" s="205"/>
      <c r="KYC91" s="205"/>
      <c r="KYD91" s="205"/>
      <c r="KYE91" s="205"/>
      <c r="KYF91" s="205"/>
      <c r="KYG91" s="205"/>
      <c r="KYH91" s="205"/>
      <c r="KYI91" s="205"/>
      <c r="KYJ91" s="205"/>
      <c r="KYK91" s="205"/>
      <c r="KYL91" s="205"/>
      <c r="KYM91" s="205"/>
      <c r="KYN91" s="205"/>
      <c r="KYO91" s="205"/>
      <c r="KYP91" s="205"/>
      <c r="KYQ91" s="205"/>
      <c r="KYR91" s="205"/>
      <c r="KYS91" s="205"/>
      <c r="KYT91" s="205"/>
      <c r="KYU91" s="205"/>
      <c r="KYV91" s="205"/>
      <c r="KYW91" s="205"/>
      <c r="KYX91" s="205"/>
      <c r="KYY91" s="205"/>
      <c r="KYZ91" s="205"/>
      <c r="KZA91" s="205"/>
      <c r="KZB91" s="205"/>
      <c r="KZC91" s="205"/>
      <c r="KZD91" s="205"/>
      <c r="KZE91" s="205"/>
      <c r="KZF91" s="205"/>
      <c r="KZG91" s="205"/>
      <c r="KZH91" s="205"/>
      <c r="KZI91" s="205"/>
      <c r="KZJ91" s="205"/>
      <c r="KZK91" s="205"/>
      <c r="KZL91" s="205"/>
      <c r="KZM91" s="205"/>
      <c r="KZN91" s="205"/>
      <c r="KZO91" s="205"/>
      <c r="KZP91" s="205"/>
      <c r="KZQ91" s="205"/>
      <c r="KZR91" s="205"/>
      <c r="KZS91" s="205"/>
      <c r="KZT91" s="205"/>
      <c r="KZU91" s="205"/>
      <c r="KZV91" s="205"/>
      <c r="KZW91" s="205"/>
      <c r="KZX91" s="205"/>
      <c r="KZY91" s="205"/>
      <c r="KZZ91" s="205"/>
      <c r="LAA91" s="205"/>
      <c r="LAB91" s="205"/>
      <c r="LAC91" s="205"/>
      <c r="LAD91" s="205"/>
      <c r="LAE91" s="205"/>
      <c r="LAF91" s="205"/>
      <c r="LAG91" s="205"/>
      <c r="LAH91" s="205"/>
      <c r="LAI91" s="205"/>
      <c r="LAJ91" s="205"/>
      <c r="LAK91" s="205"/>
      <c r="LAL91" s="205"/>
      <c r="LAM91" s="205"/>
      <c r="LAN91" s="205"/>
      <c r="LAO91" s="205"/>
      <c r="LAP91" s="205"/>
      <c r="LAQ91" s="205"/>
      <c r="LAR91" s="205"/>
      <c r="LAS91" s="205"/>
      <c r="LAT91" s="205"/>
      <c r="LAU91" s="205"/>
      <c r="LAV91" s="205"/>
      <c r="LAW91" s="205"/>
      <c r="LAX91" s="205"/>
      <c r="LAY91" s="205"/>
      <c r="LAZ91" s="205"/>
      <c r="LBA91" s="205"/>
      <c r="LBB91" s="205"/>
      <c r="LBC91" s="205"/>
      <c r="LBD91" s="205"/>
      <c r="LBE91" s="205"/>
      <c r="LBF91" s="205"/>
      <c r="LBG91" s="205"/>
      <c r="LBH91" s="205"/>
      <c r="LBI91" s="205"/>
      <c r="LBJ91" s="205"/>
      <c r="LBK91" s="205"/>
      <c r="LBL91" s="205"/>
      <c r="LBM91" s="205"/>
      <c r="LBN91" s="205"/>
      <c r="LBO91" s="205"/>
      <c r="LBP91" s="205"/>
      <c r="LBQ91" s="205"/>
      <c r="LBR91" s="205"/>
      <c r="LBS91" s="205"/>
      <c r="LBT91" s="205"/>
      <c r="LBU91" s="205"/>
      <c r="LBV91" s="205"/>
      <c r="LBW91" s="205"/>
      <c r="LBX91" s="205"/>
      <c r="LBY91" s="205"/>
      <c r="LBZ91" s="205"/>
      <c r="LCA91" s="205"/>
      <c r="LCB91" s="205"/>
      <c r="LCC91" s="205"/>
      <c r="LCD91" s="205"/>
      <c r="LCE91" s="205"/>
      <c r="LCF91" s="205"/>
      <c r="LCG91" s="205"/>
      <c r="LCH91" s="205"/>
      <c r="LCI91" s="205"/>
      <c r="LCJ91" s="205"/>
      <c r="LCK91" s="205"/>
      <c r="LCL91" s="205"/>
      <c r="LCM91" s="205"/>
      <c r="LCN91" s="205"/>
      <c r="LCO91" s="205"/>
      <c r="LCP91" s="205"/>
      <c r="LCQ91" s="205"/>
      <c r="LCR91" s="205"/>
      <c r="LCS91" s="205"/>
      <c r="LCT91" s="205"/>
      <c r="LCU91" s="205"/>
      <c r="LCV91" s="205"/>
      <c r="LCW91" s="205"/>
      <c r="LCX91" s="205"/>
      <c r="LCY91" s="205"/>
      <c r="LCZ91" s="205"/>
      <c r="LDA91" s="205"/>
      <c r="LDB91" s="205"/>
      <c r="LDC91" s="205"/>
      <c r="LDD91" s="205"/>
      <c r="LDE91" s="205"/>
      <c r="LDF91" s="205"/>
      <c r="LDG91" s="205"/>
      <c r="LDH91" s="205"/>
      <c r="LDI91" s="205"/>
      <c r="LDJ91" s="205"/>
      <c r="LDK91" s="205"/>
      <c r="LDL91" s="205"/>
      <c r="LDM91" s="205"/>
      <c r="LDN91" s="205"/>
      <c r="LDO91" s="205"/>
      <c r="LDP91" s="205"/>
      <c r="LDQ91" s="205"/>
      <c r="LDR91" s="205"/>
      <c r="LDS91" s="205"/>
      <c r="LDT91" s="205"/>
      <c r="LDU91" s="205"/>
      <c r="LDV91" s="205"/>
      <c r="LDW91" s="205"/>
      <c r="LDX91" s="205"/>
      <c r="LDY91" s="205"/>
      <c r="LDZ91" s="205"/>
      <c r="LEA91" s="205"/>
      <c r="LEB91" s="205"/>
      <c r="LEC91" s="205"/>
      <c r="LED91" s="205"/>
      <c r="LEE91" s="205"/>
      <c r="LEF91" s="205"/>
      <c r="LEG91" s="205"/>
      <c r="LEH91" s="205"/>
      <c r="LEI91" s="205"/>
      <c r="LEJ91" s="205"/>
      <c r="LEK91" s="205"/>
      <c r="LEL91" s="205"/>
      <c r="LEM91" s="205"/>
      <c r="LEN91" s="205"/>
      <c r="LEO91" s="205"/>
      <c r="LEP91" s="205"/>
      <c r="LEQ91" s="205"/>
      <c r="LER91" s="205"/>
      <c r="LES91" s="205"/>
      <c r="LET91" s="205"/>
      <c r="LEU91" s="205"/>
      <c r="LEV91" s="205"/>
      <c r="LEW91" s="205"/>
      <c r="LEX91" s="205"/>
      <c r="LEY91" s="205"/>
      <c r="LEZ91" s="205"/>
      <c r="LFA91" s="205"/>
      <c r="LFB91" s="205"/>
      <c r="LFC91" s="205"/>
      <c r="LFD91" s="205"/>
      <c r="LFE91" s="205"/>
      <c r="LFF91" s="205"/>
      <c r="LFG91" s="205"/>
      <c r="LFH91" s="205"/>
      <c r="LFI91" s="205"/>
      <c r="LFJ91" s="205"/>
      <c r="LFK91" s="205"/>
      <c r="LFL91" s="205"/>
      <c r="LFM91" s="205"/>
      <c r="LFN91" s="205"/>
      <c r="LFO91" s="205"/>
      <c r="LFP91" s="205"/>
      <c r="LFQ91" s="205"/>
      <c r="LFR91" s="205"/>
      <c r="LFS91" s="205"/>
      <c r="LFT91" s="205"/>
      <c r="LFU91" s="205"/>
      <c r="LFV91" s="205"/>
      <c r="LFW91" s="205"/>
      <c r="LFX91" s="205"/>
      <c r="LFY91" s="205"/>
      <c r="LFZ91" s="205"/>
      <c r="LGA91" s="205"/>
      <c r="LGB91" s="205"/>
      <c r="LGC91" s="205"/>
      <c r="LGD91" s="205"/>
      <c r="LGE91" s="205"/>
      <c r="LGF91" s="205"/>
      <c r="LGG91" s="205"/>
      <c r="LGH91" s="205"/>
      <c r="LGI91" s="205"/>
      <c r="LGJ91" s="205"/>
      <c r="LGK91" s="205"/>
      <c r="LGL91" s="205"/>
      <c r="LGM91" s="205"/>
      <c r="LGN91" s="205"/>
      <c r="LGO91" s="205"/>
      <c r="LGP91" s="205"/>
      <c r="LGQ91" s="205"/>
      <c r="LGR91" s="205"/>
      <c r="LGS91" s="205"/>
      <c r="LGT91" s="205"/>
      <c r="LGU91" s="205"/>
      <c r="LGV91" s="205"/>
      <c r="LGW91" s="205"/>
      <c r="LGX91" s="205"/>
      <c r="LGY91" s="205"/>
      <c r="LGZ91" s="205"/>
      <c r="LHA91" s="205"/>
      <c r="LHB91" s="205"/>
      <c r="LHC91" s="205"/>
      <c r="LHD91" s="205"/>
      <c r="LHE91" s="205"/>
      <c r="LHF91" s="205"/>
      <c r="LHG91" s="205"/>
      <c r="LHH91" s="205"/>
      <c r="LHI91" s="205"/>
      <c r="LHJ91" s="205"/>
      <c r="LHK91" s="205"/>
      <c r="LHL91" s="205"/>
      <c r="LHM91" s="205"/>
      <c r="LHN91" s="205"/>
      <c r="LHO91" s="205"/>
      <c r="LHP91" s="205"/>
      <c r="LHQ91" s="205"/>
      <c r="LHR91" s="205"/>
      <c r="LHS91" s="205"/>
      <c r="LHT91" s="205"/>
      <c r="LHU91" s="205"/>
      <c r="LHV91" s="205"/>
      <c r="LHW91" s="205"/>
      <c r="LHX91" s="205"/>
      <c r="LHY91" s="205"/>
      <c r="LHZ91" s="205"/>
      <c r="LIA91" s="205"/>
      <c r="LIB91" s="205"/>
      <c r="LIC91" s="205"/>
      <c r="LID91" s="205"/>
      <c r="LIE91" s="205"/>
      <c r="LIF91" s="205"/>
      <c r="LIG91" s="205"/>
      <c r="LIH91" s="205"/>
      <c r="LII91" s="205"/>
      <c r="LIJ91" s="205"/>
      <c r="LIK91" s="205"/>
      <c r="LIL91" s="205"/>
      <c r="LIM91" s="205"/>
      <c r="LIN91" s="205"/>
      <c r="LIO91" s="205"/>
      <c r="LIP91" s="205"/>
      <c r="LIQ91" s="205"/>
      <c r="LIR91" s="205"/>
      <c r="LIS91" s="205"/>
      <c r="LIT91" s="205"/>
      <c r="LIU91" s="205"/>
      <c r="LIV91" s="205"/>
      <c r="LIW91" s="205"/>
      <c r="LIX91" s="205"/>
      <c r="LIY91" s="205"/>
      <c r="LIZ91" s="205"/>
      <c r="LJA91" s="205"/>
      <c r="LJB91" s="205"/>
      <c r="LJC91" s="205"/>
      <c r="LJD91" s="205"/>
      <c r="LJE91" s="205"/>
      <c r="LJF91" s="205"/>
      <c r="LJG91" s="205"/>
      <c r="LJH91" s="205"/>
      <c r="LJI91" s="205"/>
      <c r="LJJ91" s="205"/>
      <c r="LJK91" s="205"/>
      <c r="LJL91" s="205"/>
      <c r="LJM91" s="205"/>
      <c r="LJN91" s="205"/>
      <c r="LJO91" s="205"/>
      <c r="LJP91" s="205"/>
      <c r="LJQ91" s="205"/>
      <c r="LJR91" s="205"/>
      <c r="LJS91" s="205"/>
      <c r="LJT91" s="205"/>
      <c r="LJU91" s="205"/>
      <c r="LJV91" s="205"/>
      <c r="LJW91" s="205"/>
      <c r="LJX91" s="205"/>
      <c r="LJY91" s="205"/>
      <c r="LJZ91" s="205"/>
      <c r="LKA91" s="205"/>
      <c r="LKB91" s="205"/>
      <c r="LKC91" s="205"/>
      <c r="LKD91" s="205"/>
      <c r="LKE91" s="205"/>
      <c r="LKF91" s="205"/>
      <c r="LKG91" s="205"/>
      <c r="LKH91" s="205"/>
      <c r="LKI91" s="205"/>
      <c r="LKJ91" s="205"/>
      <c r="LKK91" s="205"/>
      <c r="LKL91" s="205"/>
      <c r="LKM91" s="205"/>
      <c r="LKN91" s="205"/>
      <c r="LKO91" s="205"/>
      <c r="LKP91" s="205"/>
      <c r="LKQ91" s="205"/>
      <c r="LKR91" s="205"/>
      <c r="LKS91" s="205"/>
      <c r="LKT91" s="205"/>
      <c r="LKU91" s="205"/>
      <c r="LKV91" s="205"/>
      <c r="LKW91" s="205"/>
      <c r="LKX91" s="205"/>
      <c r="LKY91" s="205"/>
      <c r="LKZ91" s="205"/>
      <c r="LLA91" s="205"/>
      <c r="LLB91" s="205"/>
      <c r="LLC91" s="205"/>
      <c r="LLD91" s="205"/>
      <c r="LLE91" s="205"/>
      <c r="LLF91" s="205"/>
      <c r="LLG91" s="205"/>
      <c r="LLH91" s="205"/>
      <c r="LLI91" s="205"/>
      <c r="LLJ91" s="205"/>
      <c r="LLK91" s="205"/>
      <c r="LLL91" s="205"/>
      <c r="LLM91" s="205"/>
      <c r="LLN91" s="205"/>
      <c r="LLO91" s="205"/>
      <c r="LLP91" s="205"/>
      <c r="LLQ91" s="205"/>
      <c r="LLR91" s="205"/>
      <c r="LLS91" s="205"/>
      <c r="LLT91" s="205"/>
      <c r="LLU91" s="205"/>
      <c r="LLV91" s="205"/>
      <c r="LLW91" s="205"/>
      <c r="LLX91" s="205"/>
      <c r="LLY91" s="205"/>
      <c r="LLZ91" s="205"/>
      <c r="LMA91" s="205"/>
      <c r="LMB91" s="205"/>
      <c r="LMC91" s="205"/>
      <c r="LMD91" s="205"/>
      <c r="LME91" s="205"/>
      <c r="LMF91" s="205"/>
      <c r="LMG91" s="205"/>
      <c r="LMH91" s="205"/>
      <c r="LMI91" s="205"/>
      <c r="LMJ91" s="205"/>
      <c r="LMK91" s="205"/>
      <c r="LML91" s="205"/>
      <c r="LMM91" s="205"/>
      <c r="LMN91" s="205"/>
      <c r="LMO91" s="205"/>
      <c r="LMP91" s="205"/>
      <c r="LMQ91" s="205"/>
      <c r="LMR91" s="205"/>
      <c r="LMS91" s="205"/>
      <c r="LMT91" s="205"/>
      <c r="LMU91" s="205"/>
      <c r="LMV91" s="205"/>
      <c r="LMW91" s="205"/>
      <c r="LMX91" s="205"/>
      <c r="LMY91" s="205"/>
      <c r="LMZ91" s="205"/>
      <c r="LNA91" s="205"/>
      <c r="LNB91" s="205"/>
      <c r="LNC91" s="205"/>
      <c r="LND91" s="205"/>
      <c r="LNE91" s="205"/>
      <c r="LNF91" s="205"/>
      <c r="LNG91" s="205"/>
      <c r="LNH91" s="205"/>
      <c r="LNI91" s="205"/>
      <c r="LNJ91" s="205"/>
      <c r="LNK91" s="205"/>
      <c r="LNL91" s="205"/>
      <c r="LNM91" s="205"/>
      <c r="LNN91" s="205"/>
      <c r="LNO91" s="205"/>
      <c r="LNP91" s="205"/>
      <c r="LNQ91" s="205"/>
      <c r="LNR91" s="205"/>
      <c r="LNS91" s="205"/>
      <c r="LNT91" s="205"/>
      <c r="LNU91" s="205"/>
      <c r="LNV91" s="205"/>
      <c r="LNW91" s="205"/>
      <c r="LNX91" s="205"/>
      <c r="LNY91" s="205"/>
      <c r="LNZ91" s="205"/>
      <c r="LOA91" s="205"/>
      <c r="LOB91" s="205"/>
      <c r="LOC91" s="205"/>
      <c r="LOD91" s="205"/>
      <c r="LOE91" s="205"/>
      <c r="LOF91" s="205"/>
      <c r="LOG91" s="205"/>
      <c r="LOH91" s="205"/>
      <c r="LOI91" s="205"/>
      <c r="LOJ91" s="205"/>
      <c r="LOK91" s="205"/>
      <c r="LOL91" s="205"/>
      <c r="LOM91" s="205"/>
      <c r="LON91" s="205"/>
      <c r="LOO91" s="205"/>
      <c r="LOP91" s="205"/>
      <c r="LOQ91" s="205"/>
      <c r="LOR91" s="205"/>
      <c r="LOS91" s="205"/>
      <c r="LOT91" s="205"/>
      <c r="LOU91" s="205"/>
      <c r="LOV91" s="205"/>
      <c r="LOW91" s="205"/>
      <c r="LOX91" s="205"/>
      <c r="LOY91" s="205"/>
      <c r="LOZ91" s="205"/>
      <c r="LPA91" s="205"/>
      <c r="LPB91" s="205"/>
      <c r="LPC91" s="205"/>
      <c r="LPD91" s="205"/>
      <c r="LPE91" s="205"/>
      <c r="LPF91" s="205"/>
      <c r="LPG91" s="205"/>
      <c r="LPH91" s="205"/>
      <c r="LPI91" s="205"/>
      <c r="LPJ91" s="205"/>
      <c r="LPK91" s="205"/>
      <c r="LPL91" s="205"/>
      <c r="LPM91" s="205"/>
      <c r="LPN91" s="205"/>
      <c r="LPO91" s="205"/>
      <c r="LPP91" s="205"/>
      <c r="LPQ91" s="205"/>
      <c r="LPR91" s="205"/>
      <c r="LPS91" s="205"/>
      <c r="LPT91" s="205"/>
      <c r="LPU91" s="205"/>
      <c r="LPV91" s="205"/>
      <c r="LPW91" s="205"/>
      <c r="LPX91" s="205"/>
      <c r="LPY91" s="205"/>
      <c r="LPZ91" s="205"/>
      <c r="LQA91" s="205"/>
      <c r="LQB91" s="205"/>
      <c r="LQC91" s="205"/>
      <c r="LQD91" s="205"/>
      <c r="LQE91" s="205"/>
      <c r="LQF91" s="205"/>
      <c r="LQG91" s="205"/>
      <c r="LQH91" s="205"/>
      <c r="LQI91" s="205"/>
      <c r="LQJ91" s="205"/>
      <c r="LQK91" s="205"/>
      <c r="LQL91" s="205"/>
      <c r="LQM91" s="205"/>
      <c r="LQN91" s="205"/>
      <c r="LQO91" s="205"/>
      <c r="LQP91" s="205"/>
      <c r="LQQ91" s="205"/>
      <c r="LQR91" s="205"/>
      <c r="LQS91" s="205"/>
      <c r="LQT91" s="205"/>
      <c r="LQU91" s="205"/>
      <c r="LQV91" s="205"/>
      <c r="LQW91" s="205"/>
      <c r="LQX91" s="205"/>
      <c r="LQY91" s="205"/>
      <c r="LQZ91" s="205"/>
      <c r="LRA91" s="205"/>
      <c r="LRB91" s="205"/>
      <c r="LRC91" s="205"/>
      <c r="LRD91" s="205"/>
      <c r="LRE91" s="205"/>
      <c r="LRF91" s="205"/>
      <c r="LRG91" s="205"/>
      <c r="LRH91" s="205"/>
      <c r="LRI91" s="205"/>
      <c r="LRJ91" s="205"/>
      <c r="LRK91" s="205"/>
      <c r="LRL91" s="205"/>
      <c r="LRM91" s="205"/>
      <c r="LRN91" s="205"/>
      <c r="LRO91" s="205"/>
      <c r="LRP91" s="205"/>
      <c r="LRQ91" s="205"/>
      <c r="LRR91" s="205"/>
      <c r="LRS91" s="205"/>
      <c r="LRT91" s="205"/>
      <c r="LRU91" s="205"/>
      <c r="LRV91" s="205"/>
      <c r="LRW91" s="205"/>
      <c r="LRX91" s="205"/>
      <c r="LRY91" s="205"/>
      <c r="LRZ91" s="205"/>
      <c r="LSA91" s="205"/>
      <c r="LSB91" s="205"/>
      <c r="LSC91" s="205"/>
      <c r="LSD91" s="205"/>
      <c r="LSE91" s="205"/>
      <c r="LSF91" s="205"/>
      <c r="LSG91" s="205"/>
      <c r="LSH91" s="205"/>
      <c r="LSI91" s="205"/>
      <c r="LSJ91" s="205"/>
      <c r="LSK91" s="205"/>
      <c r="LSL91" s="205"/>
      <c r="LSM91" s="205"/>
      <c r="LSN91" s="205"/>
      <c r="LSO91" s="205"/>
      <c r="LSP91" s="205"/>
      <c r="LSQ91" s="205"/>
      <c r="LSR91" s="205"/>
      <c r="LSS91" s="205"/>
      <c r="LST91" s="205"/>
      <c r="LSU91" s="205"/>
      <c r="LSV91" s="205"/>
      <c r="LSW91" s="205"/>
      <c r="LSX91" s="205"/>
      <c r="LSY91" s="205"/>
      <c r="LSZ91" s="205"/>
      <c r="LTA91" s="205"/>
      <c r="LTB91" s="205"/>
      <c r="LTC91" s="205"/>
      <c r="LTD91" s="205"/>
      <c r="LTE91" s="205"/>
      <c r="LTF91" s="205"/>
      <c r="LTG91" s="205"/>
      <c r="LTH91" s="205"/>
      <c r="LTI91" s="205"/>
      <c r="LTJ91" s="205"/>
      <c r="LTK91" s="205"/>
      <c r="LTL91" s="205"/>
      <c r="LTM91" s="205"/>
      <c r="LTN91" s="205"/>
      <c r="LTO91" s="205"/>
      <c r="LTP91" s="205"/>
      <c r="LTQ91" s="205"/>
      <c r="LTR91" s="205"/>
      <c r="LTS91" s="205"/>
      <c r="LTT91" s="205"/>
      <c r="LTU91" s="205"/>
      <c r="LTV91" s="205"/>
      <c r="LTW91" s="205"/>
      <c r="LTX91" s="205"/>
      <c r="LTY91" s="205"/>
      <c r="LTZ91" s="205"/>
      <c r="LUA91" s="205"/>
      <c r="LUB91" s="205"/>
      <c r="LUC91" s="205"/>
      <c r="LUD91" s="205"/>
      <c r="LUE91" s="205"/>
      <c r="LUF91" s="205"/>
      <c r="LUG91" s="205"/>
      <c r="LUH91" s="205"/>
      <c r="LUI91" s="205"/>
      <c r="LUJ91" s="205"/>
      <c r="LUK91" s="205"/>
      <c r="LUL91" s="205"/>
      <c r="LUM91" s="205"/>
      <c r="LUN91" s="205"/>
      <c r="LUO91" s="205"/>
      <c r="LUP91" s="205"/>
      <c r="LUQ91" s="205"/>
      <c r="LUR91" s="205"/>
      <c r="LUS91" s="205"/>
      <c r="LUT91" s="205"/>
      <c r="LUU91" s="205"/>
      <c r="LUV91" s="205"/>
      <c r="LUW91" s="205"/>
      <c r="LUX91" s="205"/>
      <c r="LUY91" s="205"/>
      <c r="LUZ91" s="205"/>
      <c r="LVA91" s="205"/>
      <c r="LVB91" s="205"/>
      <c r="LVC91" s="205"/>
      <c r="LVD91" s="205"/>
      <c r="LVE91" s="205"/>
      <c r="LVF91" s="205"/>
      <c r="LVG91" s="205"/>
      <c r="LVH91" s="205"/>
      <c r="LVI91" s="205"/>
      <c r="LVJ91" s="205"/>
      <c r="LVK91" s="205"/>
      <c r="LVL91" s="205"/>
      <c r="LVM91" s="205"/>
      <c r="LVN91" s="205"/>
      <c r="LVO91" s="205"/>
      <c r="LVP91" s="205"/>
      <c r="LVQ91" s="205"/>
      <c r="LVR91" s="205"/>
      <c r="LVS91" s="205"/>
      <c r="LVT91" s="205"/>
      <c r="LVU91" s="205"/>
      <c r="LVV91" s="205"/>
      <c r="LVW91" s="205"/>
      <c r="LVX91" s="205"/>
      <c r="LVY91" s="205"/>
      <c r="LVZ91" s="205"/>
      <c r="LWA91" s="205"/>
      <c r="LWB91" s="205"/>
      <c r="LWC91" s="205"/>
      <c r="LWD91" s="205"/>
      <c r="LWE91" s="205"/>
      <c r="LWF91" s="205"/>
      <c r="LWG91" s="205"/>
      <c r="LWH91" s="205"/>
      <c r="LWI91" s="205"/>
      <c r="LWJ91" s="205"/>
      <c r="LWK91" s="205"/>
      <c r="LWL91" s="205"/>
      <c r="LWM91" s="205"/>
      <c r="LWN91" s="205"/>
      <c r="LWO91" s="205"/>
      <c r="LWP91" s="205"/>
      <c r="LWQ91" s="205"/>
      <c r="LWR91" s="205"/>
      <c r="LWS91" s="205"/>
      <c r="LWT91" s="205"/>
      <c r="LWU91" s="205"/>
      <c r="LWV91" s="205"/>
      <c r="LWW91" s="205"/>
      <c r="LWX91" s="205"/>
      <c r="LWY91" s="205"/>
      <c r="LWZ91" s="205"/>
      <c r="LXA91" s="205"/>
      <c r="LXB91" s="205"/>
      <c r="LXC91" s="205"/>
      <c r="LXD91" s="205"/>
      <c r="LXE91" s="205"/>
      <c r="LXF91" s="205"/>
      <c r="LXG91" s="205"/>
      <c r="LXH91" s="205"/>
      <c r="LXI91" s="205"/>
      <c r="LXJ91" s="205"/>
      <c r="LXK91" s="205"/>
      <c r="LXL91" s="205"/>
      <c r="LXM91" s="205"/>
      <c r="LXN91" s="205"/>
      <c r="LXO91" s="205"/>
      <c r="LXP91" s="205"/>
      <c r="LXQ91" s="205"/>
      <c r="LXR91" s="205"/>
      <c r="LXS91" s="205"/>
      <c r="LXT91" s="205"/>
      <c r="LXU91" s="205"/>
      <c r="LXV91" s="205"/>
      <c r="LXW91" s="205"/>
      <c r="LXX91" s="205"/>
      <c r="LXY91" s="205"/>
      <c r="LXZ91" s="205"/>
      <c r="LYA91" s="205"/>
      <c r="LYB91" s="205"/>
      <c r="LYC91" s="205"/>
      <c r="LYD91" s="205"/>
      <c r="LYE91" s="205"/>
      <c r="LYF91" s="205"/>
      <c r="LYG91" s="205"/>
      <c r="LYH91" s="205"/>
      <c r="LYI91" s="205"/>
      <c r="LYJ91" s="205"/>
      <c r="LYK91" s="205"/>
      <c r="LYL91" s="205"/>
      <c r="LYM91" s="205"/>
      <c r="LYN91" s="205"/>
      <c r="LYO91" s="205"/>
      <c r="LYP91" s="205"/>
      <c r="LYQ91" s="205"/>
      <c r="LYR91" s="205"/>
      <c r="LYS91" s="205"/>
      <c r="LYT91" s="205"/>
      <c r="LYU91" s="205"/>
      <c r="LYV91" s="205"/>
      <c r="LYW91" s="205"/>
      <c r="LYX91" s="205"/>
      <c r="LYY91" s="205"/>
      <c r="LYZ91" s="205"/>
      <c r="LZA91" s="205"/>
      <c r="LZB91" s="205"/>
      <c r="LZC91" s="205"/>
      <c r="LZD91" s="205"/>
      <c r="LZE91" s="205"/>
      <c r="LZF91" s="205"/>
      <c r="LZG91" s="205"/>
      <c r="LZH91" s="205"/>
      <c r="LZI91" s="205"/>
      <c r="LZJ91" s="205"/>
      <c r="LZK91" s="205"/>
      <c r="LZL91" s="205"/>
      <c r="LZM91" s="205"/>
      <c r="LZN91" s="205"/>
      <c r="LZO91" s="205"/>
      <c r="LZP91" s="205"/>
      <c r="LZQ91" s="205"/>
      <c r="LZR91" s="205"/>
      <c r="LZS91" s="205"/>
      <c r="LZT91" s="205"/>
      <c r="LZU91" s="205"/>
      <c r="LZV91" s="205"/>
      <c r="LZW91" s="205"/>
      <c r="LZX91" s="205"/>
      <c r="LZY91" s="205"/>
      <c r="LZZ91" s="205"/>
      <c r="MAA91" s="205"/>
      <c r="MAB91" s="205"/>
      <c r="MAC91" s="205"/>
      <c r="MAD91" s="205"/>
      <c r="MAE91" s="205"/>
      <c r="MAF91" s="205"/>
      <c r="MAG91" s="205"/>
      <c r="MAH91" s="205"/>
      <c r="MAI91" s="205"/>
      <c r="MAJ91" s="205"/>
      <c r="MAK91" s="205"/>
      <c r="MAL91" s="205"/>
      <c r="MAM91" s="205"/>
      <c r="MAN91" s="205"/>
      <c r="MAO91" s="205"/>
      <c r="MAP91" s="205"/>
      <c r="MAQ91" s="205"/>
      <c r="MAR91" s="205"/>
      <c r="MAS91" s="205"/>
      <c r="MAT91" s="205"/>
      <c r="MAU91" s="205"/>
      <c r="MAV91" s="205"/>
      <c r="MAW91" s="205"/>
      <c r="MAX91" s="205"/>
      <c r="MAY91" s="205"/>
      <c r="MAZ91" s="205"/>
      <c r="MBA91" s="205"/>
      <c r="MBB91" s="205"/>
      <c r="MBC91" s="205"/>
      <c r="MBD91" s="205"/>
      <c r="MBE91" s="205"/>
      <c r="MBF91" s="205"/>
      <c r="MBG91" s="205"/>
      <c r="MBH91" s="205"/>
      <c r="MBI91" s="205"/>
      <c r="MBJ91" s="205"/>
      <c r="MBK91" s="205"/>
      <c r="MBL91" s="205"/>
      <c r="MBM91" s="205"/>
      <c r="MBN91" s="205"/>
      <c r="MBO91" s="205"/>
      <c r="MBP91" s="205"/>
      <c r="MBQ91" s="205"/>
      <c r="MBR91" s="205"/>
      <c r="MBS91" s="205"/>
      <c r="MBT91" s="205"/>
      <c r="MBU91" s="205"/>
      <c r="MBV91" s="205"/>
      <c r="MBW91" s="205"/>
      <c r="MBX91" s="205"/>
      <c r="MBY91" s="205"/>
      <c r="MBZ91" s="205"/>
      <c r="MCA91" s="205"/>
      <c r="MCB91" s="205"/>
      <c r="MCC91" s="205"/>
      <c r="MCD91" s="205"/>
      <c r="MCE91" s="205"/>
      <c r="MCF91" s="205"/>
      <c r="MCG91" s="205"/>
      <c r="MCH91" s="205"/>
      <c r="MCI91" s="205"/>
      <c r="MCJ91" s="205"/>
      <c r="MCK91" s="205"/>
      <c r="MCL91" s="205"/>
      <c r="MCM91" s="205"/>
      <c r="MCN91" s="205"/>
      <c r="MCO91" s="205"/>
      <c r="MCP91" s="205"/>
      <c r="MCQ91" s="205"/>
      <c r="MCR91" s="205"/>
      <c r="MCS91" s="205"/>
      <c r="MCT91" s="205"/>
      <c r="MCU91" s="205"/>
      <c r="MCV91" s="205"/>
      <c r="MCW91" s="205"/>
      <c r="MCX91" s="205"/>
      <c r="MCY91" s="205"/>
      <c r="MCZ91" s="205"/>
      <c r="MDA91" s="205"/>
      <c r="MDB91" s="205"/>
      <c r="MDC91" s="205"/>
      <c r="MDD91" s="205"/>
      <c r="MDE91" s="205"/>
      <c r="MDF91" s="205"/>
      <c r="MDG91" s="205"/>
      <c r="MDH91" s="205"/>
      <c r="MDI91" s="205"/>
      <c r="MDJ91" s="205"/>
      <c r="MDK91" s="205"/>
      <c r="MDL91" s="205"/>
      <c r="MDM91" s="205"/>
      <c r="MDN91" s="205"/>
      <c r="MDO91" s="205"/>
      <c r="MDP91" s="205"/>
      <c r="MDQ91" s="205"/>
      <c r="MDR91" s="205"/>
      <c r="MDS91" s="205"/>
      <c r="MDT91" s="205"/>
      <c r="MDU91" s="205"/>
      <c r="MDV91" s="205"/>
      <c r="MDW91" s="205"/>
      <c r="MDX91" s="205"/>
      <c r="MDY91" s="205"/>
      <c r="MDZ91" s="205"/>
      <c r="MEA91" s="205"/>
      <c r="MEB91" s="205"/>
      <c r="MEC91" s="205"/>
      <c r="MED91" s="205"/>
      <c r="MEE91" s="205"/>
      <c r="MEF91" s="205"/>
      <c r="MEG91" s="205"/>
      <c r="MEH91" s="205"/>
      <c r="MEI91" s="205"/>
      <c r="MEJ91" s="205"/>
      <c r="MEK91" s="205"/>
      <c r="MEL91" s="205"/>
      <c r="MEM91" s="205"/>
      <c r="MEN91" s="205"/>
      <c r="MEO91" s="205"/>
      <c r="MEP91" s="205"/>
      <c r="MEQ91" s="205"/>
      <c r="MER91" s="205"/>
      <c r="MES91" s="205"/>
      <c r="MET91" s="205"/>
      <c r="MEU91" s="205"/>
      <c r="MEV91" s="205"/>
      <c r="MEW91" s="205"/>
      <c r="MEX91" s="205"/>
      <c r="MEY91" s="205"/>
      <c r="MEZ91" s="205"/>
      <c r="MFA91" s="205"/>
      <c r="MFB91" s="205"/>
      <c r="MFC91" s="205"/>
      <c r="MFD91" s="205"/>
      <c r="MFE91" s="205"/>
      <c r="MFF91" s="205"/>
      <c r="MFG91" s="205"/>
      <c r="MFH91" s="205"/>
      <c r="MFI91" s="205"/>
      <c r="MFJ91" s="205"/>
      <c r="MFK91" s="205"/>
      <c r="MFL91" s="205"/>
      <c r="MFM91" s="205"/>
      <c r="MFN91" s="205"/>
      <c r="MFO91" s="205"/>
      <c r="MFP91" s="205"/>
      <c r="MFQ91" s="205"/>
      <c r="MFR91" s="205"/>
      <c r="MFS91" s="205"/>
      <c r="MFT91" s="205"/>
      <c r="MFU91" s="205"/>
      <c r="MFV91" s="205"/>
      <c r="MFW91" s="205"/>
      <c r="MFX91" s="205"/>
      <c r="MFY91" s="205"/>
      <c r="MFZ91" s="205"/>
      <c r="MGA91" s="205"/>
      <c r="MGB91" s="205"/>
      <c r="MGC91" s="205"/>
      <c r="MGD91" s="205"/>
      <c r="MGE91" s="205"/>
      <c r="MGF91" s="205"/>
      <c r="MGG91" s="205"/>
      <c r="MGH91" s="205"/>
      <c r="MGI91" s="205"/>
      <c r="MGJ91" s="205"/>
      <c r="MGK91" s="205"/>
      <c r="MGL91" s="205"/>
      <c r="MGM91" s="205"/>
      <c r="MGN91" s="205"/>
      <c r="MGO91" s="205"/>
      <c r="MGP91" s="205"/>
      <c r="MGQ91" s="205"/>
      <c r="MGR91" s="205"/>
      <c r="MGS91" s="205"/>
      <c r="MGT91" s="205"/>
      <c r="MGU91" s="205"/>
      <c r="MGV91" s="205"/>
      <c r="MGW91" s="205"/>
      <c r="MGX91" s="205"/>
      <c r="MGY91" s="205"/>
      <c r="MGZ91" s="205"/>
      <c r="MHA91" s="205"/>
      <c r="MHB91" s="205"/>
      <c r="MHC91" s="205"/>
      <c r="MHD91" s="205"/>
      <c r="MHE91" s="205"/>
      <c r="MHF91" s="205"/>
      <c r="MHG91" s="205"/>
      <c r="MHH91" s="205"/>
      <c r="MHI91" s="205"/>
      <c r="MHJ91" s="205"/>
      <c r="MHK91" s="205"/>
      <c r="MHL91" s="205"/>
      <c r="MHM91" s="205"/>
      <c r="MHN91" s="205"/>
      <c r="MHO91" s="205"/>
      <c r="MHP91" s="205"/>
      <c r="MHQ91" s="205"/>
      <c r="MHR91" s="205"/>
      <c r="MHS91" s="205"/>
      <c r="MHT91" s="205"/>
      <c r="MHU91" s="205"/>
      <c r="MHV91" s="205"/>
      <c r="MHW91" s="205"/>
      <c r="MHX91" s="205"/>
      <c r="MHY91" s="205"/>
      <c r="MHZ91" s="205"/>
      <c r="MIA91" s="205"/>
      <c r="MIB91" s="205"/>
      <c r="MIC91" s="205"/>
      <c r="MID91" s="205"/>
      <c r="MIE91" s="205"/>
      <c r="MIF91" s="205"/>
      <c r="MIG91" s="205"/>
      <c r="MIH91" s="205"/>
      <c r="MII91" s="205"/>
      <c r="MIJ91" s="205"/>
      <c r="MIK91" s="205"/>
      <c r="MIL91" s="205"/>
      <c r="MIM91" s="205"/>
      <c r="MIN91" s="205"/>
      <c r="MIO91" s="205"/>
      <c r="MIP91" s="205"/>
      <c r="MIQ91" s="205"/>
      <c r="MIR91" s="205"/>
      <c r="MIS91" s="205"/>
      <c r="MIT91" s="205"/>
      <c r="MIU91" s="205"/>
      <c r="MIV91" s="205"/>
      <c r="MIW91" s="205"/>
      <c r="MIX91" s="205"/>
      <c r="MIY91" s="205"/>
      <c r="MIZ91" s="205"/>
      <c r="MJA91" s="205"/>
      <c r="MJB91" s="205"/>
      <c r="MJC91" s="205"/>
      <c r="MJD91" s="205"/>
      <c r="MJE91" s="205"/>
      <c r="MJF91" s="205"/>
      <c r="MJG91" s="205"/>
      <c r="MJH91" s="205"/>
      <c r="MJI91" s="205"/>
      <c r="MJJ91" s="205"/>
      <c r="MJK91" s="205"/>
      <c r="MJL91" s="205"/>
      <c r="MJM91" s="205"/>
      <c r="MJN91" s="205"/>
      <c r="MJO91" s="205"/>
      <c r="MJP91" s="205"/>
      <c r="MJQ91" s="205"/>
      <c r="MJR91" s="205"/>
      <c r="MJS91" s="205"/>
      <c r="MJT91" s="205"/>
      <c r="MJU91" s="205"/>
      <c r="MJV91" s="205"/>
      <c r="MJW91" s="205"/>
      <c r="MJX91" s="205"/>
      <c r="MJY91" s="205"/>
      <c r="MJZ91" s="205"/>
      <c r="MKA91" s="205"/>
      <c r="MKB91" s="205"/>
      <c r="MKC91" s="205"/>
      <c r="MKD91" s="205"/>
      <c r="MKE91" s="205"/>
      <c r="MKF91" s="205"/>
      <c r="MKG91" s="205"/>
      <c r="MKH91" s="205"/>
      <c r="MKI91" s="205"/>
      <c r="MKJ91" s="205"/>
      <c r="MKK91" s="205"/>
      <c r="MKL91" s="205"/>
      <c r="MKM91" s="205"/>
      <c r="MKN91" s="205"/>
      <c r="MKO91" s="205"/>
      <c r="MKP91" s="205"/>
      <c r="MKQ91" s="205"/>
      <c r="MKR91" s="205"/>
      <c r="MKS91" s="205"/>
      <c r="MKT91" s="205"/>
      <c r="MKU91" s="205"/>
      <c r="MKV91" s="205"/>
      <c r="MKW91" s="205"/>
      <c r="MKX91" s="205"/>
      <c r="MKY91" s="205"/>
      <c r="MKZ91" s="205"/>
      <c r="MLA91" s="205"/>
      <c r="MLB91" s="205"/>
      <c r="MLC91" s="205"/>
      <c r="MLD91" s="205"/>
      <c r="MLE91" s="205"/>
      <c r="MLF91" s="205"/>
      <c r="MLG91" s="205"/>
      <c r="MLH91" s="205"/>
      <c r="MLI91" s="205"/>
      <c r="MLJ91" s="205"/>
      <c r="MLK91" s="205"/>
      <c r="MLL91" s="205"/>
      <c r="MLM91" s="205"/>
      <c r="MLN91" s="205"/>
      <c r="MLO91" s="205"/>
      <c r="MLP91" s="205"/>
      <c r="MLQ91" s="205"/>
      <c r="MLR91" s="205"/>
      <c r="MLS91" s="205"/>
      <c r="MLT91" s="205"/>
      <c r="MLU91" s="205"/>
      <c r="MLV91" s="205"/>
      <c r="MLW91" s="205"/>
      <c r="MLX91" s="205"/>
      <c r="MLY91" s="205"/>
      <c r="MLZ91" s="205"/>
      <c r="MMA91" s="205"/>
      <c r="MMB91" s="205"/>
      <c r="MMC91" s="205"/>
      <c r="MMD91" s="205"/>
      <c r="MME91" s="205"/>
      <c r="MMF91" s="205"/>
      <c r="MMG91" s="205"/>
      <c r="MMH91" s="205"/>
      <c r="MMI91" s="205"/>
      <c r="MMJ91" s="205"/>
      <c r="MMK91" s="205"/>
      <c r="MML91" s="205"/>
      <c r="MMM91" s="205"/>
      <c r="MMN91" s="205"/>
      <c r="MMO91" s="205"/>
      <c r="MMP91" s="205"/>
      <c r="MMQ91" s="205"/>
      <c r="MMR91" s="205"/>
      <c r="MMS91" s="205"/>
      <c r="MMT91" s="205"/>
      <c r="MMU91" s="205"/>
      <c r="MMV91" s="205"/>
      <c r="MMW91" s="205"/>
      <c r="MMX91" s="205"/>
      <c r="MMY91" s="205"/>
      <c r="MMZ91" s="205"/>
      <c r="MNA91" s="205"/>
      <c r="MNB91" s="205"/>
      <c r="MNC91" s="205"/>
      <c r="MND91" s="205"/>
      <c r="MNE91" s="205"/>
      <c r="MNF91" s="205"/>
      <c r="MNG91" s="205"/>
      <c r="MNH91" s="205"/>
      <c r="MNI91" s="205"/>
      <c r="MNJ91" s="205"/>
      <c r="MNK91" s="205"/>
      <c r="MNL91" s="205"/>
      <c r="MNM91" s="205"/>
      <c r="MNN91" s="205"/>
      <c r="MNO91" s="205"/>
      <c r="MNP91" s="205"/>
      <c r="MNQ91" s="205"/>
      <c r="MNR91" s="205"/>
      <c r="MNS91" s="205"/>
      <c r="MNT91" s="205"/>
      <c r="MNU91" s="205"/>
      <c r="MNV91" s="205"/>
      <c r="MNW91" s="205"/>
      <c r="MNX91" s="205"/>
      <c r="MNY91" s="205"/>
      <c r="MNZ91" s="205"/>
      <c r="MOA91" s="205"/>
      <c r="MOB91" s="205"/>
      <c r="MOC91" s="205"/>
      <c r="MOD91" s="205"/>
      <c r="MOE91" s="205"/>
      <c r="MOF91" s="205"/>
      <c r="MOG91" s="205"/>
      <c r="MOH91" s="205"/>
      <c r="MOI91" s="205"/>
      <c r="MOJ91" s="205"/>
      <c r="MOK91" s="205"/>
      <c r="MOL91" s="205"/>
      <c r="MOM91" s="205"/>
      <c r="MON91" s="205"/>
      <c r="MOO91" s="205"/>
      <c r="MOP91" s="205"/>
      <c r="MOQ91" s="205"/>
      <c r="MOR91" s="205"/>
      <c r="MOS91" s="205"/>
      <c r="MOT91" s="205"/>
      <c r="MOU91" s="205"/>
      <c r="MOV91" s="205"/>
      <c r="MOW91" s="205"/>
      <c r="MOX91" s="205"/>
      <c r="MOY91" s="205"/>
      <c r="MOZ91" s="205"/>
      <c r="MPA91" s="205"/>
      <c r="MPB91" s="205"/>
      <c r="MPC91" s="205"/>
      <c r="MPD91" s="205"/>
      <c r="MPE91" s="205"/>
      <c r="MPF91" s="205"/>
      <c r="MPG91" s="205"/>
      <c r="MPH91" s="205"/>
      <c r="MPI91" s="205"/>
      <c r="MPJ91" s="205"/>
      <c r="MPK91" s="205"/>
      <c r="MPL91" s="205"/>
      <c r="MPM91" s="205"/>
      <c r="MPN91" s="205"/>
      <c r="MPO91" s="205"/>
      <c r="MPP91" s="205"/>
      <c r="MPQ91" s="205"/>
      <c r="MPR91" s="205"/>
      <c r="MPS91" s="205"/>
      <c r="MPT91" s="205"/>
      <c r="MPU91" s="205"/>
      <c r="MPV91" s="205"/>
      <c r="MPW91" s="205"/>
      <c r="MPX91" s="205"/>
      <c r="MPY91" s="205"/>
      <c r="MPZ91" s="205"/>
      <c r="MQA91" s="205"/>
      <c r="MQB91" s="205"/>
      <c r="MQC91" s="205"/>
      <c r="MQD91" s="205"/>
      <c r="MQE91" s="205"/>
      <c r="MQF91" s="205"/>
      <c r="MQG91" s="205"/>
      <c r="MQH91" s="205"/>
      <c r="MQI91" s="205"/>
      <c r="MQJ91" s="205"/>
      <c r="MQK91" s="205"/>
      <c r="MQL91" s="205"/>
      <c r="MQM91" s="205"/>
      <c r="MQN91" s="205"/>
      <c r="MQO91" s="205"/>
      <c r="MQP91" s="205"/>
      <c r="MQQ91" s="205"/>
      <c r="MQR91" s="205"/>
      <c r="MQS91" s="205"/>
      <c r="MQT91" s="205"/>
      <c r="MQU91" s="205"/>
      <c r="MQV91" s="205"/>
      <c r="MQW91" s="205"/>
      <c r="MQX91" s="205"/>
      <c r="MQY91" s="205"/>
      <c r="MQZ91" s="205"/>
      <c r="MRA91" s="205"/>
      <c r="MRB91" s="205"/>
      <c r="MRC91" s="205"/>
      <c r="MRD91" s="205"/>
      <c r="MRE91" s="205"/>
      <c r="MRF91" s="205"/>
      <c r="MRG91" s="205"/>
      <c r="MRH91" s="205"/>
      <c r="MRI91" s="205"/>
      <c r="MRJ91" s="205"/>
      <c r="MRK91" s="205"/>
      <c r="MRL91" s="205"/>
      <c r="MRM91" s="205"/>
      <c r="MRN91" s="205"/>
      <c r="MRO91" s="205"/>
      <c r="MRP91" s="205"/>
      <c r="MRQ91" s="205"/>
      <c r="MRR91" s="205"/>
      <c r="MRS91" s="205"/>
      <c r="MRT91" s="205"/>
      <c r="MRU91" s="205"/>
      <c r="MRV91" s="205"/>
      <c r="MRW91" s="205"/>
      <c r="MRX91" s="205"/>
      <c r="MRY91" s="205"/>
      <c r="MRZ91" s="205"/>
      <c r="MSA91" s="205"/>
      <c r="MSB91" s="205"/>
      <c r="MSC91" s="205"/>
      <c r="MSD91" s="205"/>
      <c r="MSE91" s="205"/>
      <c r="MSF91" s="205"/>
      <c r="MSG91" s="205"/>
      <c r="MSH91" s="205"/>
      <c r="MSI91" s="205"/>
      <c r="MSJ91" s="205"/>
      <c r="MSK91" s="205"/>
      <c r="MSL91" s="205"/>
      <c r="MSM91" s="205"/>
      <c r="MSN91" s="205"/>
      <c r="MSO91" s="205"/>
      <c r="MSP91" s="205"/>
      <c r="MSQ91" s="205"/>
      <c r="MSR91" s="205"/>
      <c r="MSS91" s="205"/>
      <c r="MST91" s="205"/>
      <c r="MSU91" s="205"/>
      <c r="MSV91" s="205"/>
      <c r="MSW91" s="205"/>
      <c r="MSX91" s="205"/>
      <c r="MSY91" s="205"/>
      <c r="MSZ91" s="205"/>
      <c r="MTA91" s="205"/>
      <c r="MTB91" s="205"/>
      <c r="MTC91" s="205"/>
      <c r="MTD91" s="205"/>
      <c r="MTE91" s="205"/>
      <c r="MTF91" s="205"/>
      <c r="MTG91" s="205"/>
      <c r="MTH91" s="205"/>
      <c r="MTI91" s="205"/>
      <c r="MTJ91" s="205"/>
      <c r="MTK91" s="205"/>
      <c r="MTL91" s="205"/>
      <c r="MTM91" s="205"/>
      <c r="MTN91" s="205"/>
      <c r="MTO91" s="205"/>
      <c r="MTP91" s="205"/>
      <c r="MTQ91" s="205"/>
      <c r="MTR91" s="205"/>
      <c r="MTS91" s="205"/>
      <c r="MTT91" s="205"/>
      <c r="MTU91" s="205"/>
      <c r="MTV91" s="205"/>
      <c r="MTW91" s="205"/>
      <c r="MTX91" s="205"/>
      <c r="MTY91" s="205"/>
      <c r="MTZ91" s="205"/>
      <c r="MUA91" s="205"/>
      <c r="MUB91" s="205"/>
      <c r="MUC91" s="205"/>
      <c r="MUD91" s="205"/>
      <c r="MUE91" s="205"/>
      <c r="MUF91" s="205"/>
      <c r="MUG91" s="205"/>
      <c r="MUH91" s="205"/>
      <c r="MUI91" s="205"/>
      <c r="MUJ91" s="205"/>
      <c r="MUK91" s="205"/>
      <c r="MUL91" s="205"/>
      <c r="MUM91" s="205"/>
      <c r="MUN91" s="205"/>
      <c r="MUO91" s="205"/>
      <c r="MUP91" s="205"/>
      <c r="MUQ91" s="205"/>
      <c r="MUR91" s="205"/>
      <c r="MUS91" s="205"/>
      <c r="MUT91" s="205"/>
      <c r="MUU91" s="205"/>
      <c r="MUV91" s="205"/>
      <c r="MUW91" s="205"/>
      <c r="MUX91" s="205"/>
      <c r="MUY91" s="205"/>
      <c r="MUZ91" s="205"/>
      <c r="MVA91" s="205"/>
      <c r="MVB91" s="205"/>
      <c r="MVC91" s="205"/>
      <c r="MVD91" s="205"/>
      <c r="MVE91" s="205"/>
      <c r="MVF91" s="205"/>
      <c r="MVG91" s="205"/>
      <c r="MVH91" s="205"/>
      <c r="MVI91" s="205"/>
      <c r="MVJ91" s="205"/>
      <c r="MVK91" s="205"/>
      <c r="MVL91" s="205"/>
      <c r="MVM91" s="205"/>
      <c r="MVN91" s="205"/>
      <c r="MVO91" s="205"/>
      <c r="MVP91" s="205"/>
      <c r="MVQ91" s="205"/>
      <c r="MVR91" s="205"/>
      <c r="MVS91" s="205"/>
      <c r="MVT91" s="205"/>
      <c r="MVU91" s="205"/>
      <c r="MVV91" s="205"/>
      <c r="MVW91" s="205"/>
      <c r="MVX91" s="205"/>
      <c r="MVY91" s="205"/>
      <c r="MVZ91" s="205"/>
      <c r="MWA91" s="205"/>
      <c r="MWB91" s="205"/>
      <c r="MWC91" s="205"/>
      <c r="MWD91" s="205"/>
      <c r="MWE91" s="205"/>
      <c r="MWF91" s="205"/>
      <c r="MWG91" s="205"/>
      <c r="MWH91" s="205"/>
      <c r="MWI91" s="205"/>
      <c r="MWJ91" s="205"/>
      <c r="MWK91" s="205"/>
      <c r="MWL91" s="205"/>
      <c r="MWM91" s="205"/>
      <c r="MWN91" s="205"/>
      <c r="MWO91" s="205"/>
      <c r="MWP91" s="205"/>
      <c r="MWQ91" s="205"/>
      <c r="MWR91" s="205"/>
      <c r="MWS91" s="205"/>
      <c r="MWT91" s="205"/>
      <c r="MWU91" s="205"/>
      <c r="MWV91" s="205"/>
      <c r="MWW91" s="205"/>
      <c r="MWX91" s="205"/>
      <c r="MWY91" s="205"/>
      <c r="MWZ91" s="205"/>
      <c r="MXA91" s="205"/>
      <c r="MXB91" s="205"/>
      <c r="MXC91" s="205"/>
      <c r="MXD91" s="205"/>
      <c r="MXE91" s="205"/>
      <c r="MXF91" s="205"/>
      <c r="MXG91" s="205"/>
      <c r="MXH91" s="205"/>
      <c r="MXI91" s="205"/>
      <c r="MXJ91" s="205"/>
      <c r="MXK91" s="205"/>
      <c r="MXL91" s="205"/>
      <c r="MXM91" s="205"/>
      <c r="MXN91" s="205"/>
      <c r="MXO91" s="205"/>
      <c r="MXP91" s="205"/>
      <c r="MXQ91" s="205"/>
      <c r="MXR91" s="205"/>
      <c r="MXS91" s="205"/>
      <c r="MXT91" s="205"/>
      <c r="MXU91" s="205"/>
      <c r="MXV91" s="205"/>
      <c r="MXW91" s="205"/>
      <c r="MXX91" s="205"/>
      <c r="MXY91" s="205"/>
      <c r="MXZ91" s="205"/>
      <c r="MYA91" s="205"/>
      <c r="MYB91" s="205"/>
      <c r="MYC91" s="205"/>
      <c r="MYD91" s="205"/>
      <c r="MYE91" s="205"/>
      <c r="MYF91" s="205"/>
      <c r="MYG91" s="205"/>
      <c r="MYH91" s="205"/>
      <c r="MYI91" s="205"/>
      <c r="MYJ91" s="205"/>
      <c r="MYK91" s="205"/>
      <c r="MYL91" s="205"/>
      <c r="MYM91" s="205"/>
      <c r="MYN91" s="205"/>
      <c r="MYO91" s="205"/>
      <c r="MYP91" s="205"/>
      <c r="MYQ91" s="205"/>
      <c r="MYR91" s="205"/>
      <c r="MYS91" s="205"/>
      <c r="MYT91" s="205"/>
      <c r="MYU91" s="205"/>
      <c r="MYV91" s="205"/>
      <c r="MYW91" s="205"/>
      <c r="MYX91" s="205"/>
      <c r="MYY91" s="205"/>
      <c r="MYZ91" s="205"/>
      <c r="MZA91" s="205"/>
      <c r="MZB91" s="205"/>
      <c r="MZC91" s="205"/>
      <c r="MZD91" s="205"/>
      <c r="MZE91" s="205"/>
      <c r="MZF91" s="205"/>
      <c r="MZG91" s="205"/>
      <c r="MZH91" s="205"/>
      <c r="MZI91" s="205"/>
      <c r="MZJ91" s="205"/>
      <c r="MZK91" s="205"/>
      <c r="MZL91" s="205"/>
      <c r="MZM91" s="205"/>
      <c r="MZN91" s="205"/>
      <c r="MZO91" s="205"/>
      <c r="MZP91" s="205"/>
      <c r="MZQ91" s="205"/>
      <c r="MZR91" s="205"/>
      <c r="MZS91" s="205"/>
      <c r="MZT91" s="205"/>
      <c r="MZU91" s="205"/>
      <c r="MZV91" s="205"/>
      <c r="MZW91" s="205"/>
      <c r="MZX91" s="205"/>
      <c r="MZY91" s="205"/>
      <c r="MZZ91" s="205"/>
      <c r="NAA91" s="205"/>
      <c r="NAB91" s="205"/>
      <c r="NAC91" s="205"/>
      <c r="NAD91" s="205"/>
      <c r="NAE91" s="205"/>
      <c r="NAF91" s="205"/>
      <c r="NAG91" s="205"/>
      <c r="NAH91" s="205"/>
      <c r="NAI91" s="205"/>
      <c r="NAJ91" s="205"/>
      <c r="NAK91" s="205"/>
      <c r="NAL91" s="205"/>
      <c r="NAM91" s="205"/>
      <c r="NAN91" s="205"/>
      <c r="NAO91" s="205"/>
      <c r="NAP91" s="205"/>
      <c r="NAQ91" s="205"/>
      <c r="NAR91" s="205"/>
      <c r="NAS91" s="205"/>
      <c r="NAT91" s="205"/>
      <c r="NAU91" s="205"/>
      <c r="NAV91" s="205"/>
      <c r="NAW91" s="205"/>
      <c r="NAX91" s="205"/>
      <c r="NAY91" s="205"/>
      <c r="NAZ91" s="205"/>
      <c r="NBA91" s="205"/>
      <c r="NBB91" s="205"/>
      <c r="NBC91" s="205"/>
      <c r="NBD91" s="205"/>
      <c r="NBE91" s="205"/>
      <c r="NBF91" s="205"/>
      <c r="NBG91" s="205"/>
      <c r="NBH91" s="205"/>
      <c r="NBI91" s="205"/>
      <c r="NBJ91" s="205"/>
      <c r="NBK91" s="205"/>
      <c r="NBL91" s="205"/>
      <c r="NBM91" s="205"/>
      <c r="NBN91" s="205"/>
      <c r="NBO91" s="205"/>
      <c r="NBP91" s="205"/>
      <c r="NBQ91" s="205"/>
      <c r="NBR91" s="205"/>
      <c r="NBS91" s="205"/>
      <c r="NBT91" s="205"/>
      <c r="NBU91" s="205"/>
      <c r="NBV91" s="205"/>
      <c r="NBW91" s="205"/>
      <c r="NBX91" s="205"/>
      <c r="NBY91" s="205"/>
      <c r="NBZ91" s="205"/>
      <c r="NCA91" s="205"/>
      <c r="NCB91" s="205"/>
      <c r="NCC91" s="205"/>
      <c r="NCD91" s="205"/>
      <c r="NCE91" s="205"/>
      <c r="NCF91" s="205"/>
      <c r="NCG91" s="205"/>
      <c r="NCH91" s="205"/>
      <c r="NCI91" s="205"/>
      <c r="NCJ91" s="205"/>
      <c r="NCK91" s="205"/>
      <c r="NCL91" s="205"/>
      <c r="NCM91" s="205"/>
      <c r="NCN91" s="205"/>
      <c r="NCO91" s="205"/>
      <c r="NCP91" s="205"/>
      <c r="NCQ91" s="205"/>
      <c r="NCR91" s="205"/>
      <c r="NCS91" s="205"/>
      <c r="NCT91" s="205"/>
      <c r="NCU91" s="205"/>
      <c r="NCV91" s="205"/>
      <c r="NCW91" s="205"/>
      <c r="NCX91" s="205"/>
      <c r="NCY91" s="205"/>
      <c r="NCZ91" s="205"/>
      <c r="NDA91" s="205"/>
      <c r="NDB91" s="205"/>
      <c r="NDC91" s="205"/>
      <c r="NDD91" s="205"/>
      <c r="NDE91" s="205"/>
      <c r="NDF91" s="205"/>
      <c r="NDG91" s="205"/>
      <c r="NDH91" s="205"/>
      <c r="NDI91" s="205"/>
      <c r="NDJ91" s="205"/>
      <c r="NDK91" s="205"/>
      <c r="NDL91" s="205"/>
      <c r="NDM91" s="205"/>
      <c r="NDN91" s="205"/>
      <c r="NDO91" s="205"/>
      <c r="NDP91" s="205"/>
      <c r="NDQ91" s="205"/>
      <c r="NDR91" s="205"/>
      <c r="NDS91" s="205"/>
      <c r="NDT91" s="205"/>
      <c r="NDU91" s="205"/>
      <c r="NDV91" s="205"/>
      <c r="NDW91" s="205"/>
      <c r="NDX91" s="205"/>
      <c r="NDY91" s="205"/>
      <c r="NDZ91" s="205"/>
      <c r="NEA91" s="205"/>
      <c r="NEB91" s="205"/>
      <c r="NEC91" s="205"/>
      <c r="NED91" s="205"/>
      <c r="NEE91" s="205"/>
      <c r="NEF91" s="205"/>
      <c r="NEG91" s="205"/>
      <c r="NEH91" s="205"/>
      <c r="NEI91" s="205"/>
      <c r="NEJ91" s="205"/>
      <c r="NEK91" s="205"/>
      <c r="NEL91" s="205"/>
      <c r="NEM91" s="205"/>
      <c r="NEN91" s="205"/>
      <c r="NEO91" s="205"/>
      <c r="NEP91" s="205"/>
      <c r="NEQ91" s="205"/>
      <c r="NER91" s="205"/>
      <c r="NES91" s="205"/>
      <c r="NET91" s="205"/>
      <c r="NEU91" s="205"/>
      <c r="NEV91" s="205"/>
      <c r="NEW91" s="205"/>
      <c r="NEX91" s="205"/>
      <c r="NEY91" s="205"/>
      <c r="NEZ91" s="205"/>
      <c r="NFA91" s="205"/>
      <c r="NFB91" s="205"/>
      <c r="NFC91" s="205"/>
      <c r="NFD91" s="205"/>
      <c r="NFE91" s="205"/>
      <c r="NFF91" s="205"/>
      <c r="NFG91" s="205"/>
      <c r="NFH91" s="205"/>
      <c r="NFI91" s="205"/>
      <c r="NFJ91" s="205"/>
      <c r="NFK91" s="205"/>
      <c r="NFL91" s="205"/>
      <c r="NFM91" s="205"/>
      <c r="NFN91" s="205"/>
      <c r="NFO91" s="205"/>
      <c r="NFP91" s="205"/>
      <c r="NFQ91" s="205"/>
      <c r="NFR91" s="205"/>
      <c r="NFS91" s="205"/>
      <c r="NFT91" s="205"/>
      <c r="NFU91" s="205"/>
      <c r="NFV91" s="205"/>
      <c r="NFW91" s="205"/>
      <c r="NFX91" s="205"/>
      <c r="NFY91" s="205"/>
      <c r="NFZ91" s="205"/>
      <c r="NGA91" s="205"/>
      <c r="NGB91" s="205"/>
      <c r="NGC91" s="205"/>
      <c r="NGD91" s="205"/>
      <c r="NGE91" s="205"/>
      <c r="NGF91" s="205"/>
      <c r="NGG91" s="205"/>
      <c r="NGH91" s="205"/>
      <c r="NGI91" s="205"/>
      <c r="NGJ91" s="205"/>
      <c r="NGK91" s="205"/>
      <c r="NGL91" s="205"/>
      <c r="NGM91" s="205"/>
      <c r="NGN91" s="205"/>
      <c r="NGO91" s="205"/>
      <c r="NGP91" s="205"/>
      <c r="NGQ91" s="205"/>
      <c r="NGR91" s="205"/>
      <c r="NGS91" s="205"/>
      <c r="NGT91" s="205"/>
      <c r="NGU91" s="205"/>
      <c r="NGV91" s="205"/>
      <c r="NGW91" s="205"/>
      <c r="NGX91" s="205"/>
      <c r="NGY91" s="205"/>
      <c r="NGZ91" s="205"/>
      <c r="NHA91" s="205"/>
      <c r="NHB91" s="205"/>
      <c r="NHC91" s="205"/>
      <c r="NHD91" s="205"/>
      <c r="NHE91" s="205"/>
      <c r="NHF91" s="205"/>
      <c r="NHG91" s="205"/>
      <c r="NHH91" s="205"/>
      <c r="NHI91" s="205"/>
      <c r="NHJ91" s="205"/>
      <c r="NHK91" s="205"/>
      <c r="NHL91" s="205"/>
      <c r="NHM91" s="205"/>
      <c r="NHN91" s="205"/>
      <c r="NHO91" s="205"/>
      <c r="NHP91" s="205"/>
      <c r="NHQ91" s="205"/>
      <c r="NHR91" s="205"/>
      <c r="NHS91" s="205"/>
      <c r="NHT91" s="205"/>
      <c r="NHU91" s="205"/>
      <c r="NHV91" s="205"/>
      <c r="NHW91" s="205"/>
      <c r="NHX91" s="205"/>
      <c r="NHY91" s="205"/>
      <c r="NHZ91" s="205"/>
      <c r="NIA91" s="205"/>
      <c r="NIB91" s="205"/>
      <c r="NIC91" s="205"/>
      <c r="NID91" s="205"/>
      <c r="NIE91" s="205"/>
      <c r="NIF91" s="205"/>
      <c r="NIG91" s="205"/>
      <c r="NIH91" s="205"/>
      <c r="NII91" s="205"/>
      <c r="NIJ91" s="205"/>
      <c r="NIK91" s="205"/>
      <c r="NIL91" s="205"/>
      <c r="NIM91" s="205"/>
      <c r="NIN91" s="205"/>
      <c r="NIO91" s="205"/>
      <c r="NIP91" s="205"/>
      <c r="NIQ91" s="205"/>
      <c r="NIR91" s="205"/>
      <c r="NIS91" s="205"/>
      <c r="NIT91" s="205"/>
      <c r="NIU91" s="205"/>
      <c r="NIV91" s="205"/>
      <c r="NIW91" s="205"/>
      <c r="NIX91" s="205"/>
      <c r="NIY91" s="205"/>
      <c r="NIZ91" s="205"/>
      <c r="NJA91" s="205"/>
      <c r="NJB91" s="205"/>
      <c r="NJC91" s="205"/>
      <c r="NJD91" s="205"/>
      <c r="NJE91" s="205"/>
      <c r="NJF91" s="205"/>
      <c r="NJG91" s="205"/>
      <c r="NJH91" s="205"/>
      <c r="NJI91" s="205"/>
      <c r="NJJ91" s="205"/>
      <c r="NJK91" s="205"/>
      <c r="NJL91" s="205"/>
      <c r="NJM91" s="205"/>
      <c r="NJN91" s="205"/>
      <c r="NJO91" s="205"/>
      <c r="NJP91" s="205"/>
      <c r="NJQ91" s="205"/>
      <c r="NJR91" s="205"/>
      <c r="NJS91" s="205"/>
      <c r="NJT91" s="205"/>
      <c r="NJU91" s="205"/>
      <c r="NJV91" s="205"/>
      <c r="NJW91" s="205"/>
      <c r="NJX91" s="205"/>
      <c r="NJY91" s="205"/>
      <c r="NJZ91" s="205"/>
      <c r="NKA91" s="205"/>
      <c r="NKB91" s="205"/>
      <c r="NKC91" s="205"/>
      <c r="NKD91" s="205"/>
      <c r="NKE91" s="205"/>
      <c r="NKF91" s="205"/>
      <c r="NKG91" s="205"/>
      <c r="NKH91" s="205"/>
      <c r="NKI91" s="205"/>
      <c r="NKJ91" s="205"/>
      <c r="NKK91" s="205"/>
      <c r="NKL91" s="205"/>
      <c r="NKM91" s="205"/>
      <c r="NKN91" s="205"/>
      <c r="NKO91" s="205"/>
      <c r="NKP91" s="205"/>
      <c r="NKQ91" s="205"/>
      <c r="NKR91" s="205"/>
      <c r="NKS91" s="205"/>
      <c r="NKT91" s="205"/>
      <c r="NKU91" s="205"/>
      <c r="NKV91" s="205"/>
      <c r="NKW91" s="205"/>
      <c r="NKX91" s="205"/>
      <c r="NKY91" s="205"/>
      <c r="NKZ91" s="205"/>
      <c r="NLA91" s="205"/>
      <c r="NLB91" s="205"/>
      <c r="NLC91" s="205"/>
      <c r="NLD91" s="205"/>
      <c r="NLE91" s="205"/>
      <c r="NLF91" s="205"/>
      <c r="NLG91" s="205"/>
      <c r="NLH91" s="205"/>
      <c r="NLI91" s="205"/>
      <c r="NLJ91" s="205"/>
      <c r="NLK91" s="205"/>
      <c r="NLL91" s="205"/>
      <c r="NLM91" s="205"/>
      <c r="NLN91" s="205"/>
      <c r="NLO91" s="205"/>
      <c r="NLP91" s="205"/>
      <c r="NLQ91" s="205"/>
      <c r="NLR91" s="205"/>
      <c r="NLS91" s="205"/>
      <c r="NLT91" s="205"/>
      <c r="NLU91" s="205"/>
      <c r="NLV91" s="205"/>
      <c r="NLW91" s="205"/>
      <c r="NLX91" s="205"/>
      <c r="NLY91" s="205"/>
      <c r="NLZ91" s="205"/>
      <c r="NMA91" s="205"/>
      <c r="NMB91" s="205"/>
      <c r="NMC91" s="205"/>
      <c r="NMD91" s="205"/>
      <c r="NME91" s="205"/>
      <c r="NMF91" s="205"/>
      <c r="NMG91" s="205"/>
      <c r="NMH91" s="205"/>
      <c r="NMI91" s="205"/>
      <c r="NMJ91" s="205"/>
      <c r="NMK91" s="205"/>
      <c r="NML91" s="205"/>
      <c r="NMM91" s="205"/>
      <c r="NMN91" s="205"/>
      <c r="NMO91" s="205"/>
      <c r="NMP91" s="205"/>
      <c r="NMQ91" s="205"/>
      <c r="NMR91" s="205"/>
      <c r="NMS91" s="205"/>
      <c r="NMT91" s="205"/>
      <c r="NMU91" s="205"/>
      <c r="NMV91" s="205"/>
      <c r="NMW91" s="205"/>
      <c r="NMX91" s="205"/>
      <c r="NMY91" s="205"/>
      <c r="NMZ91" s="205"/>
      <c r="NNA91" s="205"/>
      <c r="NNB91" s="205"/>
      <c r="NNC91" s="205"/>
      <c r="NND91" s="205"/>
      <c r="NNE91" s="205"/>
      <c r="NNF91" s="205"/>
      <c r="NNG91" s="205"/>
      <c r="NNH91" s="205"/>
      <c r="NNI91" s="205"/>
      <c r="NNJ91" s="205"/>
      <c r="NNK91" s="205"/>
      <c r="NNL91" s="205"/>
      <c r="NNM91" s="205"/>
      <c r="NNN91" s="205"/>
      <c r="NNO91" s="205"/>
      <c r="NNP91" s="205"/>
      <c r="NNQ91" s="205"/>
      <c r="NNR91" s="205"/>
      <c r="NNS91" s="205"/>
      <c r="NNT91" s="205"/>
      <c r="NNU91" s="205"/>
      <c r="NNV91" s="205"/>
      <c r="NNW91" s="205"/>
      <c r="NNX91" s="205"/>
      <c r="NNY91" s="205"/>
      <c r="NNZ91" s="205"/>
      <c r="NOA91" s="205"/>
      <c r="NOB91" s="205"/>
      <c r="NOC91" s="205"/>
      <c r="NOD91" s="205"/>
      <c r="NOE91" s="205"/>
      <c r="NOF91" s="205"/>
      <c r="NOG91" s="205"/>
      <c r="NOH91" s="205"/>
      <c r="NOI91" s="205"/>
      <c r="NOJ91" s="205"/>
      <c r="NOK91" s="205"/>
      <c r="NOL91" s="205"/>
      <c r="NOM91" s="205"/>
      <c r="NON91" s="205"/>
      <c r="NOO91" s="205"/>
      <c r="NOP91" s="205"/>
      <c r="NOQ91" s="205"/>
      <c r="NOR91" s="205"/>
      <c r="NOS91" s="205"/>
      <c r="NOT91" s="205"/>
      <c r="NOU91" s="205"/>
      <c r="NOV91" s="205"/>
      <c r="NOW91" s="205"/>
      <c r="NOX91" s="205"/>
      <c r="NOY91" s="205"/>
      <c r="NOZ91" s="205"/>
      <c r="NPA91" s="205"/>
      <c r="NPB91" s="205"/>
      <c r="NPC91" s="205"/>
      <c r="NPD91" s="205"/>
      <c r="NPE91" s="205"/>
      <c r="NPF91" s="205"/>
      <c r="NPG91" s="205"/>
      <c r="NPH91" s="205"/>
      <c r="NPI91" s="205"/>
      <c r="NPJ91" s="205"/>
      <c r="NPK91" s="205"/>
      <c r="NPL91" s="205"/>
      <c r="NPM91" s="205"/>
      <c r="NPN91" s="205"/>
      <c r="NPO91" s="205"/>
      <c r="NPP91" s="205"/>
      <c r="NPQ91" s="205"/>
      <c r="NPR91" s="205"/>
      <c r="NPS91" s="205"/>
      <c r="NPT91" s="205"/>
      <c r="NPU91" s="205"/>
      <c r="NPV91" s="205"/>
      <c r="NPW91" s="205"/>
      <c r="NPX91" s="205"/>
      <c r="NPY91" s="205"/>
      <c r="NPZ91" s="205"/>
      <c r="NQA91" s="205"/>
      <c r="NQB91" s="205"/>
      <c r="NQC91" s="205"/>
      <c r="NQD91" s="205"/>
      <c r="NQE91" s="205"/>
      <c r="NQF91" s="205"/>
      <c r="NQG91" s="205"/>
      <c r="NQH91" s="205"/>
      <c r="NQI91" s="205"/>
      <c r="NQJ91" s="205"/>
      <c r="NQK91" s="205"/>
      <c r="NQL91" s="205"/>
      <c r="NQM91" s="205"/>
      <c r="NQN91" s="205"/>
      <c r="NQO91" s="205"/>
      <c r="NQP91" s="205"/>
      <c r="NQQ91" s="205"/>
      <c r="NQR91" s="205"/>
      <c r="NQS91" s="205"/>
      <c r="NQT91" s="205"/>
      <c r="NQU91" s="205"/>
      <c r="NQV91" s="205"/>
      <c r="NQW91" s="205"/>
      <c r="NQX91" s="205"/>
      <c r="NQY91" s="205"/>
      <c r="NQZ91" s="205"/>
      <c r="NRA91" s="205"/>
      <c r="NRB91" s="205"/>
      <c r="NRC91" s="205"/>
      <c r="NRD91" s="205"/>
      <c r="NRE91" s="205"/>
      <c r="NRF91" s="205"/>
      <c r="NRG91" s="205"/>
      <c r="NRH91" s="205"/>
      <c r="NRI91" s="205"/>
      <c r="NRJ91" s="205"/>
      <c r="NRK91" s="205"/>
      <c r="NRL91" s="205"/>
      <c r="NRM91" s="205"/>
      <c r="NRN91" s="205"/>
      <c r="NRO91" s="205"/>
      <c r="NRP91" s="205"/>
      <c r="NRQ91" s="205"/>
      <c r="NRR91" s="205"/>
      <c r="NRS91" s="205"/>
      <c r="NRT91" s="205"/>
      <c r="NRU91" s="205"/>
      <c r="NRV91" s="205"/>
      <c r="NRW91" s="205"/>
      <c r="NRX91" s="205"/>
      <c r="NRY91" s="205"/>
      <c r="NRZ91" s="205"/>
      <c r="NSA91" s="205"/>
      <c r="NSB91" s="205"/>
      <c r="NSC91" s="205"/>
      <c r="NSD91" s="205"/>
      <c r="NSE91" s="205"/>
      <c r="NSF91" s="205"/>
      <c r="NSG91" s="205"/>
      <c r="NSH91" s="205"/>
      <c r="NSI91" s="205"/>
      <c r="NSJ91" s="205"/>
      <c r="NSK91" s="205"/>
      <c r="NSL91" s="205"/>
      <c r="NSM91" s="205"/>
      <c r="NSN91" s="205"/>
      <c r="NSO91" s="205"/>
      <c r="NSP91" s="205"/>
      <c r="NSQ91" s="205"/>
      <c r="NSR91" s="205"/>
      <c r="NSS91" s="205"/>
      <c r="NST91" s="205"/>
      <c r="NSU91" s="205"/>
      <c r="NSV91" s="205"/>
      <c r="NSW91" s="205"/>
      <c r="NSX91" s="205"/>
      <c r="NSY91" s="205"/>
      <c r="NSZ91" s="205"/>
      <c r="NTA91" s="205"/>
      <c r="NTB91" s="205"/>
      <c r="NTC91" s="205"/>
      <c r="NTD91" s="205"/>
      <c r="NTE91" s="205"/>
      <c r="NTF91" s="205"/>
      <c r="NTG91" s="205"/>
      <c r="NTH91" s="205"/>
      <c r="NTI91" s="205"/>
      <c r="NTJ91" s="205"/>
      <c r="NTK91" s="205"/>
      <c r="NTL91" s="205"/>
      <c r="NTM91" s="205"/>
      <c r="NTN91" s="205"/>
      <c r="NTO91" s="205"/>
      <c r="NTP91" s="205"/>
      <c r="NTQ91" s="205"/>
      <c r="NTR91" s="205"/>
      <c r="NTS91" s="205"/>
      <c r="NTT91" s="205"/>
      <c r="NTU91" s="205"/>
      <c r="NTV91" s="205"/>
      <c r="NTW91" s="205"/>
      <c r="NTX91" s="205"/>
      <c r="NTY91" s="205"/>
      <c r="NTZ91" s="205"/>
      <c r="NUA91" s="205"/>
      <c r="NUB91" s="205"/>
      <c r="NUC91" s="205"/>
      <c r="NUD91" s="205"/>
      <c r="NUE91" s="205"/>
      <c r="NUF91" s="205"/>
      <c r="NUG91" s="205"/>
      <c r="NUH91" s="205"/>
      <c r="NUI91" s="205"/>
      <c r="NUJ91" s="205"/>
      <c r="NUK91" s="205"/>
      <c r="NUL91" s="205"/>
      <c r="NUM91" s="205"/>
      <c r="NUN91" s="205"/>
      <c r="NUO91" s="205"/>
      <c r="NUP91" s="205"/>
      <c r="NUQ91" s="205"/>
      <c r="NUR91" s="205"/>
      <c r="NUS91" s="205"/>
      <c r="NUT91" s="205"/>
      <c r="NUU91" s="205"/>
      <c r="NUV91" s="205"/>
      <c r="NUW91" s="205"/>
      <c r="NUX91" s="205"/>
      <c r="NUY91" s="205"/>
      <c r="NUZ91" s="205"/>
      <c r="NVA91" s="205"/>
      <c r="NVB91" s="205"/>
      <c r="NVC91" s="205"/>
      <c r="NVD91" s="205"/>
      <c r="NVE91" s="205"/>
      <c r="NVF91" s="205"/>
      <c r="NVG91" s="205"/>
      <c r="NVH91" s="205"/>
      <c r="NVI91" s="205"/>
      <c r="NVJ91" s="205"/>
      <c r="NVK91" s="205"/>
      <c r="NVL91" s="205"/>
      <c r="NVM91" s="205"/>
      <c r="NVN91" s="205"/>
      <c r="NVO91" s="205"/>
      <c r="NVP91" s="205"/>
      <c r="NVQ91" s="205"/>
      <c r="NVR91" s="205"/>
      <c r="NVS91" s="205"/>
      <c r="NVT91" s="205"/>
      <c r="NVU91" s="205"/>
      <c r="NVV91" s="205"/>
      <c r="NVW91" s="205"/>
      <c r="NVX91" s="205"/>
      <c r="NVY91" s="205"/>
      <c r="NVZ91" s="205"/>
      <c r="NWA91" s="205"/>
      <c r="NWB91" s="205"/>
      <c r="NWC91" s="205"/>
      <c r="NWD91" s="205"/>
      <c r="NWE91" s="205"/>
      <c r="NWF91" s="205"/>
      <c r="NWG91" s="205"/>
      <c r="NWH91" s="205"/>
      <c r="NWI91" s="205"/>
      <c r="NWJ91" s="205"/>
      <c r="NWK91" s="205"/>
      <c r="NWL91" s="205"/>
      <c r="NWM91" s="205"/>
      <c r="NWN91" s="205"/>
      <c r="NWO91" s="205"/>
      <c r="NWP91" s="205"/>
      <c r="NWQ91" s="205"/>
      <c r="NWR91" s="205"/>
      <c r="NWS91" s="205"/>
      <c r="NWT91" s="205"/>
      <c r="NWU91" s="205"/>
      <c r="NWV91" s="205"/>
      <c r="NWW91" s="205"/>
      <c r="NWX91" s="205"/>
      <c r="NWY91" s="205"/>
      <c r="NWZ91" s="205"/>
      <c r="NXA91" s="205"/>
      <c r="NXB91" s="205"/>
      <c r="NXC91" s="205"/>
      <c r="NXD91" s="205"/>
      <c r="NXE91" s="205"/>
      <c r="NXF91" s="205"/>
      <c r="NXG91" s="205"/>
      <c r="NXH91" s="205"/>
      <c r="NXI91" s="205"/>
      <c r="NXJ91" s="205"/>
      <c r="NXK91" s="205"/>
      <c r="NXL91" s="205"/>
      <c r="NXM91" s="205"/>
      <c r="NXN91" s="205"/>
      <c r="NXO91" s="205"/>
      <c r="NXP91" s="205"/>
      <c r="NXQ91" s="205"/>
      <c r="NXR91" s="205"/>
      <c r="NXS91" s="205"/>
      <c r="NXT91" s="205"/>
      <c r="NXU91" s="205"/>
      <c r="NXV91" s="205"/>
      <c r="NXW91" s="205"/>
      <c r="NXX91" s="205"/>
      <c r="NXY91" s="205"/>
      <c r="NXZ91" s="205"/>
      <c r="NYA91" s="205"/>
      <c r="NYB91" s="205"/>
      <c r="NYC91" s="205"/>
      <c r="NYD91" s="205"/>
      <c r="NYE91" s="205"/>
      <c r="NYF91" s="205"/>
      <c r="NYG91" s="205"/>
      <c r="NYH91" s="205"/>
      <c r="NYI91" s="205"/>
      <c r="NYJ91" s="205"/>
      <c r="NYK91" s="205"/>
      <c r="NYL91" s="205"/>
      <c r="NYM91" s="205"/>
      <c r="NYN91" s="205"/>
      <c r="NYO91" s="205"/>
      <c r="NYP91" s="205"/>
      <c r="NYQ91" s="205"/>
      <c r="NYR91" s="205"/>
      <c r="NYS91" s="205"/>
      <c r="NYT91" s="205"/>
      <c r="NYU91" s="205"/>
      <c r="NYV91" s="205"/>
      <c r="NYW91" s="205"/>
      <c r="NYX91" s="205"/>
      <c r="NYY91" s="205"/>
      <c r="NYZ91" s="205"/>
      <c r="NZA91" s="205"/>
      <c r="NZB91" s="205"/>
      <c r="NZC91" s="205"/>
      <c r="NZD91" s="205"/>
      <c r="NZE91" s="205"/>
      <c r="NZF91" s="205"/>
      <c r="NZG91" s="205"/>
      <c r="NZH91" s="205"/>
      <c r="NZI91" s="205"/>
      <c r="NZJ91" s="205"/>
      <c r="NZK91" s="205"/>
      <c r="NZL91" s="205"/>
      <c r="NZM91" s="205"/>
      <c r="NZN91" s="205"/>
      <c r="NZO91" s="205"/>
      <c r="NZP91" s="205"/>
      <c r="NZQ91" s="205"/>
      <c r="NZR91" s="205"/>
      <c r="NZS91" s="205"/>
      <c r="NZT91" s="205"/>
      <c r="NZU91" s="205"/>
      <c r="NZV91" s="205"/>
      <c r="NZW91" s="205"/>
      <c r="NZX91" s="205"/>
      <c r="NZY91" s="205"/>
      <c r="NZZ91" s="205"/>
      <c r="OAA91" s="205"/>
      <c r="OAB91" s="205"/>
      <c r="OAC91" s="205"/>
      <c r="OAD91" s="205"/>
      <c r="OAE91" s="205"/>
      <c r="OAF91" s="205"/>
      <c r="OAG91" s="205"/>
      <c r="OAH91" s="205"/>
      <c r="OAI91" s="205"/>
      <c r="OAJ91" s="205"/>
      <c r="OAK91" s="205"/>
      <c r="OAL91" s="205"/>
      <c r="OAM91" s="205"/>
      <c r="OAN91" s="205"/>
      <c r="OAO91" s="205"/>
      <c r="OAP91" s="205"/>
      <c r="OAQ91" s="205"/>
      <c r="OAR91" s="205"/>
      <c r="OAS91" s="205"/>
      <c r="OAT91" s="205"/>
      <c r="OAU91" s="205"/>
      <c r="OAV91" s="205"/>
      <c r="OAW91" s="205"/>
      <c r="OAX91" s="205"/>
      <c r="OAY91" s="205"/>
      <c r="OAZ91" s="205"/>
      <c r="OBA91" s="205"/>
      <c r="OBB91" s="205"/>
      <c r="OBC91" s="205"/>
      <c r="OBD91" s="205"/>
      <c r="OBE91" s="205"/>
      <c r="OBF91" s="205"/>
      <c r="OBG91" s="205"/>
      <c r="OBH91" s="205"/>
      <c r="OBI91" s="205"/>
      <c r="OBJ91" s="205"/>
      <c r="OBK91" s="205"/>
      <c r="OBL91" s="205"/>
      <c r="OBM91" s="205"/>
      <c r="OBN91" s="205"/>
      <c r="OBO91" s="205"/>
      <c r="OBP91" s="205"/>
      <c r="OBQ91" s="205"/>
      <c r="OBR91" s="205"/>
      <c r="OBS91" s="205"/>
      <c r="OBT91" s="205"/>
      <c r="OBU91" s="205"/>
      <c r="OBV91" s="205"/>
      <c r="OBW91" s="205"/>
      <c r="OBX91" s="205"/>
      <c r="OBY91" s="205"/>
      <c r="OBZ91" s="205"/>
      <c r="OCA91" s="205"/>
      <c r="OCB91" s="205"/>
      <c r="OCC91" s="205"/>
      <c r="OCD91" s="205"/>
      <c r="OCE91" s="205"/>
      <c r="OCF91" s="205"/>
      <c r="OCG91" s="205"/>
      <c r="OCH91" s="205"/>
      <c r="OCI91" s="205"/>
      <c r="OCJ91" s="205"/>
      <c r="OCK91" s="205"/>
      <c r="OCL91" s="205"/>
      <c r="OCM91" s="205"/>
      <c r="OCN91" s="205"/>
      <c r="OCO91" s="205"/>
      <c r="OCP91" s="205"/>
      <c r="OCQ91" s="205"/>
      <c r="OCR91" s="205"/>
      <c r="OCS91" s="205"/>
      <c r="OCT91" s="205"/>
      <c r="OCU91" s="205"/>
      <c r="OCV91" s="205"/>
      <c r="OCW91" s="205"/>
      <c r="OCX91" s="205"/>
      <c r="OCY91" s="205"/>
      <c r="OCZ91" s="205"/>
      <c r="ODA91" s="205"/>
      <c r="ODB91" s="205"/>
      <c r="ODC91" s="205"/>
      <c r="ODD91" s="205"/>
      <c r="ODE91" s="205"/>
      <c r="ODF91" s="205"/>
      <c r="ODG91" s="205"/>
      <c r="ODH91" s="205"/>
      <c r="ODI91" s="205"/>
      <c r="ODJ91" s="205"/>
      <c r="ODK91" s="205"/>
      <c r="ODL91" s="205"/>
      <c r="ODM91" s="205"/>
      <c r="ODN91" s="205"/>
      <c r="ODO91" s="205"/>
      <c r="ODP91" s="205"/>
      <c r="ODQ91" s="205"/>
      <c r="ODR91" s="205"/>
      <c r="ODS91" s="205"/>
      <c r="ODT91" s="205"/>
      <c r="ODU91" s="205"/>
      <c r="ODV91" s="205"/>
      <c r="ODW91" s="205"/>
      <c r="ODX91" s="205"/>
      <c r="ODY91" s="205"/>
      <c r="ODZ91" s="205"/>
      <c r="OEA91" s="205"/>
      <c r="OEB91" s="205"/>
      <c r="OEC91" s="205"/>
      <c r="OED91" s="205"/>
      <c r="OEE91" s="205"/>
      <c r="OEF91" s="205"/>
      <c r="OEG91" s="205"/>
      <c r="OEH91" s="205"/>
      <c r="OEI91" s="205"/>
      <c r="OEJ91" s="205"/>
      <c r="OEK91" s="205"/>
      <c r="OEL91" s="205"/>
      <c r="OEM91" s="205"/>
      <c r="OEN91" s="205"/>
      <c r="OEO91" s="205"/>
      <c r="OEP91" s="205"/>
      <c r="OEQ91" s="205"/>
      <c r="OER91" s="205"/>
      <c r="OES91" s="205"/>
      <c r="OET91" s="205"/>
      <c r="OEU91" s="205"/>
      <c r="OEV91" s="205"/>
      <c r="OEW91" s="205"/>
      <c r="OEX91" s="205"/>
      <c r="OEY91" s="205"/>
      <c r="OEZ91" s="205"/>
      <c r="OFA91" s="205"/>
      <c r="OFB91" s="205"/>
      <c r="OFC91" s="205"/>
      <c r="OFD91" s="205"/>
      <c r="OFE91" s="205"/>
      <c r="OFF91" s="205"/>
      <c r="OFG91" s="205"/>
      <c r="OFH91" s="205"/>
      <c r="OFI91" s="205"/>
      <c r="OFJ91" s="205"/>
      <c r="OFK91" s="205"/>
      <c r="OFL91" s="205"/>
      <c r="OFM91" s="205"/>
      <c r="OFN91" s="205"/>
      <c r="OFO91" s="205"/>
      <c r="OFP91" s="205"/>
      <c r="OFQ91" s="205"/>
      <c r="OFR91" s="205"/>
      <c r="OFS91" s="205"/>
      <c r="OFT91" s="205"/>
      <c r="OFU91" s="205"/>
      <c r="OFV91" s="205"/>
      <c r="OFW91" s="205"/>
      <c r="OFX91" s="205"/>
      <c r="OFY91" s="205"/>
      <c r="OFZ91" s="205"/>
      <c r="OGA91" s="205"/>
      <c r="OGB91" s="205"/>
      <c r="OGC91" s="205"/>
      <c r="OGD91" s="205"/>
      <c r="OGE91" s="205"/>
      <c r="OGF91" s="205"/>
      <c r="OGG91" s="205"/>
      <c r="OGH91" s="205"/>
      <c r="OGI91" s="205"/>
      <c r="OGJ91" s="205"/>
      <c r="OGK91" s="205"/>
      <c r="OGL91" s="205"/>
      <c r="OGM91" s="205"/>
      <c r="OGN91" s="205"/>
      <c r="OGO91" s="205"/>
      <c r="OGP91" s="205"/>
      <c r="OGQ91" s="205"/>
      <c r="OGR91" s="205"/>
      <c r="OGS91" s="205"/>
      <c r="OGT91" s="205"/>
      <c r="OGU91" s="205"/>
      <c r="OGV91" s="205"/>
      <c r="OGW91" s="205"/>
      <c r="OGX91" s="205"/>
      <c r="OGY91" s="205"/>
      <c r="OGZ91" s="205"/>
      <c r="OHA91" s="205"/>
      <c r="OHB91" s="205"/>
      <c r="OHC91" s="205"/>
      <c r="OHD91" s="205"/>
      <c r="OHE91" s="205"/>
      <c r="OHF91" s="205"/>
      <c r="OHG91" s="205"/>
      <c r="OHH91" s="205"/>
      <c r="OHI91" s="205"/>
      <c r="OHJ91" s="205"/>
      <c r="OHK91" s="205"/>
      <c r="OHL91" s="205"/>
      <c r="OHM91" s="205"/>
      <c r="OHN91" s="205"/>
      <c r="OHO91" s="205"/>
      <c r="OHP91" s="205"/>
      <c r="OHQ91" s="205"/>
      <c r="OHR91" s="205"/>
      <c r="OHS91" s="205"/>
      <c r="OHT91" s="205"/>
      <c r="OHU91" s="205"/>
      <c r="OHV91" s="205"/>
      <c r="OHW91" s="205"/>
      <c r="OHX91" s="205"/>
      <c r="OHY91" s="205"/>
      <c r="OHZ91" s="205"/>
      <c r="OIA91" s="205"/>
      <c r="OIB91" s="205"/>
      <c r="OIC91" s="205"/>
      <c r="OID91" s="205"/>
      <c r="OIE91" s="205"/>
      <c r="OIF91" s="205"/>
      <c r="OIG91" s="205"/>
      <c r="OIH91" s="205"/>
      <c r="OII91" s="205"/>
      <c r="OIJ91" s="205"/>
      <c r="OIK91" s="205"/>
      <c r="OIL91" s="205"/>
      <c r="OIM91" s="205"/>
      <c r="OIN91" s="205"/>
      <c r="OIO91" s="205"/>
      <c r="OIP91" s="205"/>
      <c r="OIQ91" s="205"/>
      <c r="OIR91" s="205"/>
      <c r="OIS91" s="205"/>
      <c r="OIT91" s="205"/>
      <c r="OIU91" s="205"/>
      <c r="OIV91" s="205"/>
      <c r="OIW91" s="205"/>
      <c r="OIX91" s="205"/>
      <c r="OIY91" s="205"/>
      <c r="OIZ91" s="205"/>
      <c r="OJA91" s="205"/>
      <c r="OJB91" s="205"/>
      <c r="OJC91" s="205"/>
      <c r="OJD91" s="205"/>
      <c r="OJE91" s="205"/>
      <c r="OJF91" s="205"/>
      <c r="OJG91" s="205"/>
      <c r="OJH91" s="205"/>
      <c r="OJI91" s="205"/>
      <c r="OJJ91" s="205"/>
      <c r="OJK91" s="205"/>
      <c r="OJL91" s="205"/>
      <c r="OJM91" s="205"/>
      <c r="OJN91" s="205"/>
      <c r="OJO91" s="205"/>
      <c r="OJP91" s="205"/>
      <c r="OJQ91" s="205"/>
      <c r="OJR91" s="205"/>
      <c r="OJS91" s="205"/>
      <c r="OJT91" s="205"/>
      <c r="OJU91" s="205"/>
      <c r="OJV91" s="205"/>
      <c r="OJW91" s="205"/>
      <c r="OJX91" s="205"/>
      <c r="OJY91" s="205"/>
      <c r="OJZ91" s="205"/>
      <c r="OKA91" s="205"/>
      <c r="OKB91" s="205"/>
      <c r="OKC91" s="205"/>
      <c r="OKD91" s="205"/>
      <c r="OKE91" s="205"/>
      <c r="OKF91" s="205"/>
      <c r="OKG91" s="205"/>
      <c r="OKH91" s="205"/>
      <c r="OKI91" s="205"/>
      <c r="OKJ91" s="205"/>
      <c r="OKK91" s="205"/>
      <c r="OKL91" s="205"/>
      <c r="OKM91" s="205"/>
      <c r="OKN91" s="205"/>
      <c r="OKO91" s="205"/>
      <c r="OKP91" s="205"/>
      <c r="OKQ91" s="205"/>
      <c r="OKR91" s="205"/>
      <c r="OKS91" s="205"/>
      <c r="OKT91" s="205"/>
      <c r="OKU91" s="205"/>
      <c r="OKV91" s="205"/>
      <c r="OKW91" s="205"/>
      <c r="OKX91" s="205"/>
      <c r="OKY91" s="205"/>
      <c r="OKZ91" s="205"/>
      <c r="OLA91" s="205"/>
      <c r="OLB91" s="205"/>
      <c r="OLC91" s="205"/>
      <c r="OLD91" s="205"/>
      <c r="OLE91" s="205"/>
      <c r="OLF91" s="205"/>
      <c r="OLG91" s="205"/>
      <c r="OLH91" s="205"/>
      <c r="OLI91" s="205"/>
      <c r="OLJ91" s="205"/>
      <c r="OLK91" s="205"/>
      <c r="OLL91" s="205"/>
      <c r="OLM91" s="205"/>
      <c r="OLN91" s="205"/>
      <c r="OLO91" s="205"/>
      <c r="OLP91" s="205"/>
      <c r="OLQ91" s="205"/>
      <c r="OLR91" s="205"/>
      <c r="OLS91" s="205"/>
      <c r="OLT91" s="205"/>
      <c r="OLU91" s="205"/>
      <c r="OLV91" s="205"/>
      <c r="OLW91" s="205"/>
      <c r="OLX91" s="205"/>
      <c r="OLY91" s="205"/>
      <c r="OLZ91" s="205"/>
      <c r="OMA91" s="205"/>
      <c r="OMB91" s="205"/>
      <c r="OMC91" s="205"/>
      <c r="OMD91" s="205"/>
      <c r="OME91" s="205"/>
      <c r="OMF91" s="205"/>
      <c r="OMG91" s="205"/>
      <c r="OMH91" s="205"/>
      <c r="OMI91" s="205"/>
      <c r="OMJ91" s="205"/>
      <c r="OMK91" s="205"/>
      <c r="OML91" s="205"/>
      <c r="OMM91" s="205"/>
      <c r="OMN91" s="205"/>
      <c r="OMO91" s="205"/>
      <c r="OMP91" s="205"/>
      <c r="OMQ91" s="205"/>
      <c r="OMR91" s="205"/>
      <c r="OMS91" s="205"/>
      <c r="OMT91" s="205"/>
      <c r="OMU91" s="205"/>
      <c r="OMV91" s="205"/>
      <c r="OMW91" s="205"/>
      <c r="OMX91" s="205"/>
      <c r="OMY91" s="205"/>
      <c r="OMZ91" s="205"/>
      <c r="ONA91" s="205"/>
      <c r="ONB91" s="205"/>
      <c r="ONC91" s="205"/>
      <c r="OND91" s="205"/>
      <c r="ONE91" s="205"/>
      <c r="ONF91" s="205"/>
      <c r="ONG91" s="205"/>
      <c r="ONH91" s="205"/>
      <c r="ONI91" s="205"/>
      <c r="ONJ91" s="205"/>
      <c r="ONK91" s="205"/>
      <c r="ONL91" s="205"/>
      <c r="ONM91" s="205"/>
      <c r="ONN91" s="205"/>
      <c r="ONO91" s="205"/>
      <c r="ONP91" s="205"/>
      <c r="ONQ91" s="205"/>
      <c r="ONR91" s="205"/>
      <c r="ONS91" s="205"/>
      <c r="ONT91" s="205"/>
      <c r="ONU91" s="205"/>
      <c r="ONV91" s="205"/>
      <c r="ONW91" s="205"/>
      <c r="ONX91" s="205"/>
      <c r="ONY91" s="205"/>
      <c r="ONZ91" s="205"/>
      <c r="OOA91" s="205"/>
      <c r="OOB91" s="205"/>
      <c r="OOC91" s="205"/>
      <c r="OOD91" s="205"/>
      <c r="OOE91" s="205"/>
      <c r="OOF91" s="205"/>
      <c r="OOG91" s="205"/>
      <c r="OOH91" s="205"/>
      <c r="OOI91" s="205"/>
      <c r="OOJ91" s="205"/>
      <c r="OOK91" s="205"/>
      <c r="OOL91" s="205"/>
      <c r="OOM91" s="205"/>
      <c r="OON91" s="205"/>
      <c r="OOO91" s="205"/>
      <c r="OOP91" s="205"/>
      <c r="OOQ91" s="205"/>
      <c r="OOR91" s="205"/>
      <c r="OOS91" s="205"/>
      <c r="OOT91" s="205"/>
      <c r="OOU91" s="205"/>
      <c r="OOV91" s="205"/>
      <c r="OOW91" s="205"/>
      <c r="OOX91" s="205"/>
      <c r="OOY91" s="205"/>
      <c r="OOZ91" s="205"/>
      <c r="OPA91" s="205"/>
      <c r="OPB91" s="205"/>
      <c r="OPC91" s="205"/>
      <c r="OPD91" s="205"/>
      <c r="OPE91" s="205"/>
      <c r="OPF91" s="205"/>
      <c r="OPG91" s="205"/>
      <c r="OPH91" s="205"/>
      <c r="OPI91" s="205"/>
      <c r="OPJ91" s="205"/>
      <c r="OPK91" s="205"/>
      <c r="OPL91" s="205"/>
      <c r="OPM91" s="205"/>
      <c r="OPN91" s="205"/>
      <c r="OPO91" s="205"/>
      <c r="OPP91" s="205"/>
      <c r="OPQ91" s="205"/>
      <c r="OPR91" s="205"/>
      <c r="OPS91" s="205"/>
      <c r="OPT91" s="205"/>
      <c r="OPU91" s="205"/>
      <c r="OPV91" s="205"/>
      <c r="OPW91" s="205"/>
      <c r="OPX91" s="205"/>
      <c r="OPY91" s="205"/>
      <c r="OPZ91" s="205"/>
      <c r="OQA91" s="205"/>
      <c r="OQB91" s="205"/>
      <c r="OQC91" s="205"/>
      <c r="OQD91" s="205"/>
      <c r="OQE91" s="205"/>
      <c r="OQF91" s="205"/>
      <c r="OQG91" s="205"/>
      <c r="OQH91" s="205"/>
      <c r="OQI91" s="205"/>
      <c r="OQJ91" s="205"/>
      <c r="OQK91" s="205"/>
      <c r="OQL91" s="205"/>
      <c r="OQM91" s="205"/>
      <c r="OQN91" s="205"/>
      <c r="OQO91" s="205"/>
      <c r="OQP91" s="205"/>
      <c r="OQQ91" s="205"/>
      <c r="OQR91" s="205"/>
      <c r="OQS91" s="205"/>
      <c r="OQT91" s="205"/>
      <c r="OQU91" s="205"/>
      <c r="OQV91" s="205"/>
      <c r="OQW91" s="205"/>
      <c r="OQX91" s="205"/>
      <c r="OQY91" s="205"/>
      <c r="OQZ91" s="205"/>
      <c r="ORA91" s="205"/>
      <c r="ORB91" s="205"/>
      <c r="ORC91" s="205"/>
      <c r="ORD91" s="205"/>
      <c r="ORE91" s="205"/>
      <c r="ORF91" s="205"/>
      <c r="ORG91" s="205"/>
      <c r="ORH91" s="205"/>
      <c r="ORI91" s="205"/>
      <c r="ORJ91" s="205"/>
      <c r="ORK91" s="205"/>
      <c r="ORL91" s="205"/>
      <c r="ORM91" s="205"/>
      <c r="ORN91" s="205"/>
      <c r="ORO91" s="205"/>
      <c r="ORP91" s="205"/>
      <c r="ORQ91" s="205"/>
      <c r="ORR91" s="205"/>
      <c r="ORS91" s="205"/>
      <c r="ORT91" s="205"/>
      <c r="ORU91" s="205"/>
      <c r="ORV91" s="205"/>
      <c r="ORW91" s="205"/>
      <c r="ORX91" s="205"/>
      <c r="ORY91" s="205"/>
      <c r="ORZ91" s="205"/>
      <c r="OSA91" s="205"/>
      <c r="OSB91" s="205"/>
      <c r="OSC91" s="205"/>
      <c r="OSD91" s="205"/>
      <c r="OSE91" s="205"/>
      <c r="OSF91" s="205"/>
      <c r="OSG91" s="205"/>
      <c r="OSH91" s="205"/>
      <c r="OSI91" s="205"/>
      <c r="OSJ91" s="205"/>
      <c r="OSK91" s="205"/>
      <c r="OSL91" s="205"/>
      <c r="OSM91" s="205"/>
      <c r="OSN91" s="205"/>
      <c r="OSO91" s="205"/>
      <c r="OSP91" s="205"/>
      <c r="OSQ91" s="205"/>
      <c r="OSR91" s="205"/>
      <c r="OSS91" s="205"/>
      <c r="OST91" s="205"/>
      <c r="OSU91" s="205"/>
      <c r="OSV91" s="205"/>
      <c r="OSW91" s="205"/>
      <c r="OSX91" s="205"/>
      <c r="OSY91" s="205"/>
      <c r="OSZ91" s="205"/>
      <c r="OTA91" s="205"/>
      <c r="OTB91" s="205"/>
      <c r="OTC91" s="205"/>
      <c r="OTD91" s="205"/>
      <c r="OTE91" s="205"/>
      <c r="OTF91" s="205"/>
      <c r="OTG91" s="205"/>
      <c r="OTH91" s="205"/>
      <c r="OTI91" s="205"/>
      <c r="OTJ91" s="205"/>
      <c r="OTK91" s="205"/>
      <c r="OTL91" s="205"/>
      <c r="OTM91" s="205"/>
      <c r="OTN91" s="205"/>
      <c r="OTO91" s="205"/>
      <c r="OTP91" s="205"/>
      <c r="OTQ91" s="205"/>
      <c r="OTR91" s="205"/>
      <c r="OTS91" s="205"/>
      <c r="OTT91" s="205"/>
      <c r="OTU91" s="205"/>
      <c r="OTV91" s="205"/>
      <c r="OTW91" s="205"/>
      <c r="OTX91" s="205"/>
      <c r="OTY91" s="205"/>
      <c r="OTZ91" s="205"/>
      <c r="OUA91" s="205"/>
      <c r="OUB91" s="205"/>
      <c r="OUC91" s="205"/>
      <c r="OUD91" s="205"/>
      <c r="OUE91" s="205"/>
      <c r="OUF91" s="205"/>
      <c r="OUG91" s="205"/>
      <c r="OUH91" s="205"/>
      <c r="OUI91" s="205"/>
      <c r="OUJ91" s="205"/>
      <c r="OUK91" s="205"/>
      <c r="OUL91" s="205"/>
      <c r="OUM91" s="205"/>
      <c r="OUN91" s="205"/>
      <c r="OUO91" s="205"/>
      <c r="OUP91" s="205"/>
      <c r="OUQ91" s="205"/>
      <c r="OUR91" s="205"/>
      <c r="OUS91" s="205"/>
      <c r="OUT91" s="205"/>
      <c r="OUU91" s="205"/>
      <c r="OUV91" s="205"/>
      <c r="OUW91" s="205"/>
      <c r="OUX91" s="205"/>
      <c r="OUY91" s="205"/>
      <c r="OUZ91" s="205"/>
      <c r="OVA91" s="205"/>
      <c r="OVB91" s="205"/>
      <c r="OVC91" s="205"/>
      <c r="OVD91" s="205"/>
      <c r="OVE91" s="205"/>
      <c r="OVF91" s="205"/>
      <c r="OVG91" s="205"/>
      <c r="OVH91" s="205"/>
      <c r="OVI91" s="205"/>
      <c r="OVJ91" s="205"/>
      <c r="OVK91" s="205"/>
      <c r="OVL91" s="205"/>
      <c r="OVM91" s="205"/>
      <c r="OVN91" s="205"/>
      <c r="OVO91" s="205"/>
      <c r="OVP91" s="205"/>
      <c r="OVQ91" s="205"/>
      <c r="OVR91" s="205"/>
      <c r="OVS91" s="205"/>
      <c r="OVT91" s="205"/>
      <c r="OVU91" s="205"/>
      <c r="OVV91" s="205"/>
      <c r="OVW91" s="205"/>
      <c r="OVX91" s="205"/>
      <c r="OVY91" s="205"/>
      <c r="OVZ91" s="205"/>
      <c r="OWA91" s="205"/>
      <c r="OWB91" s="205"/>
      <c r="OWC91" s="205"/>
      <c r="OWD91" s="205"/>
      <c r="OWE91" s="205"/>
      <c r="OWF91" s="205"/>
      <c r="OWG91" s="205"/>
      <c r="OWH91" s="205"/>
      <c r="OWI91" s="205"/>
      <c r="OWJ91" s="205"/>
      <c r="OWK91" s="205"/>
      <c r="OWL91" s="205"/>
      <c r="OWM91" s="205"/>
      <c r="OWN91" s="205"/>
      <c r="OWO91" s="205"/>
      <c r="OWP91" s="205"/>
      <c r="OWQ91" s="205"/>
      <c r="OWR91" s="205"/>
      <c r="OWS91" s="205"/>
      <c r="OWT91" s="205"/>
      <c r="OWU91" s="205"/>
      <c r="OWV91" s="205"/>
      <c r="OWW91" s="205"/>
      <c r="OWX91" s="205"/>
      <c r="OWY91" s="205"/>
      <c r="OWZ91" s="205"/>
      <c r="OXA91" s="205"/>
      <c r="OXB91" s="205"/>
      <c r="OXC91" s="205"/>
      <c r="OXD91" s="205"/>
      <c r="OXE91" s="205"/>
      <c r="OXF91" s="205"/>
      <c r="OXG91" s="205"/>
      <c r="OXH91" s="205"/>
      <c r="OXI91" s="205"/>
      <c r="OXJ91" s="205"/>
      <c r="OXK91" s="205"/>
      <c r="OXL91" s="205"/>
      <c r="OXM91" s="205"/>
      <c r="OXN91" s="205"/>
      <c r="OXO91" s="205"/>
      <c r="OXP91" s="205"/>
      <c r="OXQ91" s="205"/>
      <c r="OXR91" s="205"/>
      <c r="OXS91" s="205"/>
      <c r="OXT91" s="205"/>
      <c r="OXU91" s="205"/>
      <c r="OXV91" s="205"/>
      <c r="OXW91" s="205"/>
      <c r="OXX91" s="205"/>
      <c r="OXY91" s="205"/>
      <c r="OXZ91" s="205"/>
      <c r="OYA91" s="205"/>
      <c r="OYB91" s="205"/>
      <c r="OYC91" s="205"/>
      <c r="OYD91" s="205"/>
      <c r="OYE91" s="205"/>
      <c r="OYF91" s="205"/>
      <c r="OYG91" s="205"/>
      <c r="OYH91" s="205"/>
      <c r="OYI91" s="205"/>
      <c r="OYJ91" s="205"/>
      <c r="OYK91" s="205"/>
      <c r="OYL91" s="205"/>
      <c r="OYM91" s="205"/>
      <c r="OYN91" s="205"/>
      <c r="OYO91" s="205"/>
      <c r="OYP91" s="205"/>
      <c r="OYQ91" s="205"/>
      <c r="OYR91" s="205"/>
      <c r="OYS91" s="205"/>
      <c r="OYT91" s="205"/>
      <c r="OYU91" s="205"/>
      <c r="OYV91" s="205"/>
      <c r="OYW91" s="205"/>
      <c r="OYX91" s="205"/>
      <c r="OYY91" s="205"/>
      <c r="OYZ91" s="205"/>
      <c r="OZA91" s="205"/>
      <c r="OZB91" s="205"/>
      <c r="OZC91" s="205"/>
      <c r="OZD91" s="205"/>
      <c r="OZE91" s="205"/>
      <c r="OZF91" s="205"/>
      <c r="OZG91" s="205"/>
      <c r="OZH91" s="205"/>
      <c r="OZI91" s="205"/>
      <c r="OZJ91" s="205"/>
      <c r="OZK91" s="205"/>
      <c r="OZL91" s="205"/>
      <c r="OZM91" s="205"/>
      <c r="OZN91" s="205"/>
      <c r="OZO91" s="205"/>
      <c r="OZP91" s="205"/>
      <c r="OZQ91" s="205"/>
      <c r="OZR91" s="205"/>
      <c r="OZS91" s="205"/>
      <c r="OZT91" s="205"/>
      <c r="OZU91" s="205"/>
      <c r="OZV91" s="205"/>
      <c r="OZW91" s="205"/>
      <c r="OZX91" s="205"/>
      <c r="OZY91" s="205"/>
      <c r="OZZ91" s="205"/>
      <c r="PAA91" s="205"/>
      <c r="PAB91" s="205"/>
      <c r="PAC91" s="205"/>
      <c r="PAD91" s="205"/>
      <c r="PAE91" s="205"/>
      <c r="PAF91" s="205"/>
      <c r="PAG91" s="205"/>
      <c r="PAH91" s="205"/>
      <c r="PAI91" s="205"/>
      <c r="PAJ91" s="205"/>
      <c r="PAK91" s="205"/>
      <c r="PAL91" s="205"/>
      <c r="PAM91" s="205"/>
      <c r="PAN91" s="205"/>
      <c r="PAO91" s="205"/>
      <c r="PAP91" s="205"/>
      <c r="PAQ91" s="205"/>
      <c r="PAR91" s="205"/>
      <c r="PAS91" s="205"/>
      <c r="PAT91" s="205"/>
      <c r="PAU91" s="205"/>
      <c r="PAV91" s="205"/>
      <c r="PAW91" s="205"/>
      <c r="PAX91" s="205"/>
      <c r="PAY91" s="205"/>
      <c r="PAZ91" s="205"/>
      <c r="PBA91" s="205"/>
      <c r="PBB91" s="205"/>
      <c r="PBC91" s="205"/>
      <c r="PBD91" s="205"/>
      <c r="PBE91" s="205"/>
      <c r="PBF91" s="205"/>
      <c r="PBG91" s="205"/>
      <c r="PBH91" s="205"/>
      <c r="PBI91" s="205"/>
      <c r="PBJ91" s="205"/>
      <c r="PBK91" s="205"/>
      <c r="PBL91" s="205"/>
      <c r="PBM91" s="205"/>
      <c r="PBN91" s="205"/>
      <c r="PBO91" s="205"/>
      <c r="PBP91" s="205"/>
      <c r="PBQ91" s="205"/>
      <c r="PBR91" s="205"/>
      <c r="PBS91" s="205"/>
      <c r="PBT91" s="205"/>
      <c r="PBU91" s="205"/>
      <c r="PBV91" s="205"/>
      <c r="PBW91" s="205"/>
      <c r="PBX91" s="205"/>
      <c r="PBY91" s="205"/>
      <c r="PBZ91" s="205"/>
      <c r="PCA91" s="205"/>
      <c r="PCB91" s="205"/>
      <c r="PCC91" s="205"/>
      <c r="PCD91" s="205"/>
      <c r="PCE91" s="205"/>
      <c r="PCF91" s="205"/>
      <c r="PCG91" s="205"/>
      <c r="PCH91" s="205"/>
      <c r="PCI91" s="205"/>
      <c r="PCJ91" s="205"/>
      <c r="PCK91" s="205"/>
      <c r="PCL91" s="205"/>
      <c r="PCM91" s="205"/>
      <c r="PCN91" s="205"/>
      <c r="PCO91" s="205"/>
      <c r="PCP91" s="205"/>
      <c r="PCQ91" s="205"/>
      <c r="PCR91" s="205"/>
      <c r="PCS91" s="205"/>
      <c r="PCT91" s="205"/>
      <c r="PCU91" s="205"/>
      <c r="PCV91" s="205"/>
      <c r="PCW91" s="205"/>
      <c r="PCX91" s="205"/>
      <c r="PCY91" s="205"/>
      <c r="PCZ91" s="205"/>
      <c r="PDA91" s="205"/>
      <c r="PDB91" s="205"/>
      <c r="PDC91" s="205"/>
      <c r="PDD91" s="205"/>
      <c r="PDE91" s="205"/>
      <c r="PDF91" s="205"/>
      <c r="PDG91" s="205"/>
      <c r="PDH91" s="205"/>
      <c r="PDI91" s="205"/>
      <c r="PDJ91" s="205"/>
      <c r="PDK91" s="205"/>
      <c r="PDL91" s="205"/>
      <c r="PDM91" s="205"/>
      <c r="PDN91" s="205"/>
      <c r="PDO91" s="205"/>
      <c r="PDP91" s="205"/>
      <c r="PDQ91" s="205"/>
      <c r="PDR91" s="205"/>
      <c r="PDS91" s="205"/>
      <c r="PDT91" s="205"/>
      <c r="PDU91" s="205"/>
      <c r="PDV91" s="205"/>
      <c r="PDW91" s="205"/>
      <c r="PDX91" s="205"/>
      <c r="PDY91" s="205"/>
      <c r="PDZ91" s="205"/>
      <c r="PEA91" s="205"/>
      <c r="PEB91" s="205"/>
      <c r="PEC91" s="205"/>
      <c r="PED91" s="205"/>
      <c r="PEE91" s="205"/>
      <c r="PEF91" s="205"/>
      <c r="PEG91" s="205"/>
      <c r="PEH91" s="205"/>
      <c r="PEI91" s="205"/>
      <c r="PEJ91" s="205"/>
      <c r="PEK91" s="205"/>
      <c r="PEL91" s="205"/>
      <c r="PEM91" s="205"/>
      <c r="PEN91" s="205"/>
      <c r="PEO91" s="205"/>
      <c r="PEP91" s="205"/>
      <c r="PEQ91" s="205"/>
      <c r="PER91" s="205"/>
      <c r="PES91" s="205"/>
      <c r="PET91" s="205"/>
      <c r="PEU91" s="205"/>
      <c r="PEV91" s="205"/>
      <c r="PEW91" s="205"/>
      <c r="PEX91" s="205"/>
      <c r="PEY91" s="205"/>
      <c r="PEZ91" s="205"/>
      <c r="PFA91" s="205"/>
      <c r="PFB91" s="205"/>
      <c r="PFC91" s="205"/>
      <c r="PFD91" s="205"/>
      <c r="PFE91" s="205"/>
      <c r="PFF91" s="205"/>
      <c r="PFG91" s="205"/>
      <c r="PFH91" s="205"/>
      <c r="PFI91" s="205"/>
      <c r="PFJ91" s="205"/>
      <c r="PFK91" s="205"/>
      <c r="PFL91" s="205"/>
      <c r="PFM91" s="205"/>
      <c r="PFN91" s="205"/>
      <c r="PFO91" s="205"/>
      <c r="PFP91" s="205"/>
      <c r="PFQ91" s="205"/>
      <c r="PFR91" s="205"/>
      <c r="PFS91" s="205"/>
      <c r="PFT91" s="205"/>
      <c r="PFU91" s="205"/>
      <c r="PFV91" s="205"/>
      <c r="PFW91" s="205"/>
      <c r="PFX91" s="205"/>
      <c r="PFY91" s="205"/>
      <c r="PFZ91" s="205"/>
      <c r="PGA91" s="205"/>
      <c r="PGB91" s="205"/>
      <c r="PGC91" s="205"/>
      <c r="PGD91" s="205"/>
      <c r="PGE91" s="205"/>
      <c r="PGF91" s="205"/>
      <c r="PGG91" s="205"/>
      <c r="PGH91" s="205"/>
      <c r="PGI91" s="205"/>
      <c r="PGJ91" s="205"/>
      <c r="PGK91" s="205"/>
      <c r="PGL91" s="205"/>
      <c r="PGM91" s="205"/>
      <c r="PGN91" s="205"/>
      <c r="PGO91" s="205"/>
      <c r="PGP91" s="205"/>
      <c r="PGQ91" s="205"/>
      <c r="PGR91" s="205"/>
      <c r="PGS91" s="205"/>
      <c r="PGT91" s="205"/>
      <c r="PGU91" s="205"/>
      <c r="PGV91" s="205"/>
      <c r="PGW91" s="205"/>
      <c r="PGX91" s="205"/>
      <c r="PGY91" s="205"/>
      <c r="PGZ91" s="205"/>
      <c r="PHA91" s="205"/>
      <c r="PHB91" s="205"/>
      <c r="PHC91" s="205"/>
      <c r="PHD91" s="205"/>
      <c r="PHE91" s="205"/>
      <c r="PHF91" s="205"/>
      <c r="PHG91" s="205"/>
      <c r="PHH91" s="205"/>
      <c r="PHI91" s="205"/>
      <c r="PHJ91" s="205"/>
      <c r="PHK91" s="205"/>
      <c r="PHL91" s="205"/>
      <c r="PHM91" s="205"/>
      <c r="PHN91" s="205"/>
      <c r="PHO91" s="205"/>
      <c r="PHP91" s="205"/>
      <c r="PHQ91" s="205"/>
      <c r="PHR91" s="205"/>
      <c r="PHS91" s="205"/>
      <c r="PHT91" s="205"/>
      <c r="PHU91" s="205"/>
      <c r="PHV91" s="205"/>
      <c r="PHW91" s="205"/>
      <c r="PHX91" s="205"/>
      <c r="PHY91" s="205"/>
      <c r="PHZ91" s="205"/>
      <c r="PIA91" s="205"/>
      <c r="PIB91" s="205"/>
      <c r="PIC91" s="205"/>
      <c r="PID91" s="205"/>
      <c r="PIE91" s="205"/>
      <c r="PIF91" s="205"/>
      <c r="PIG91" s="205"/>
      <c r="PIH91" s="205"/>
      <c r="PII91" s="205"/>
      <c r="PIJ91" s="205"/>
      <c r="PIK91" s="205"/>
      <c r="PIL91" s="205"/>
      <c r="PIM91" s="205"/>
      <c r="PIN91" s="205"/>
      <c r="PIO91" s="205"/>
      <c r="PIP91" s="205"/>
      <c r="PIQ91" s="205"/>
      <c r="PIR91" s="205"/>
      <c r="PIS91" s="205"/>
      <c r="PIT91" s="205"/>
      <c r="PIU91" s="205"/>
      <c r="PIV91" s="205"/>
      <c r="PIW91" s="205"/>
      <c r="PIX91" s="205"/>
      <c r="PIY91" s="205"/>
      <c r="PIZ91" s="205"/>
      <c r="PJA91" s="205"/>
      <c r="PJB91" s="205"/>
      <c r="PJC91" s="205"/>
      <c r="PJD91" s="205"/>
      <c r="PJE91" s="205"/>
      <c r="PJF91" s="205"/>
      <c r="PJG91" s="205"/>
      <c r="PJH91" s="205"/>
      <c r="PJI91" s="205"/>
      <c r="PJJ91" s="205"/>
      <c r="PJK91" s="205"/>
      <c r="PJL91" s="205"/>
      <c r="PJM91" s="205"/>
      <c r="PJN91" s="205"/>
      <c r="PJO91" s="205"/>
      <c r="PJP91" s="205"/>
      <c r="PJQ91" s="205"/>
      <c r="PJR91" s="205"/>
      <c r="PJS91" s="205"/>
      <c r="PJT91" s="205"/>
      <c r="PJU91" s="205"/>
      <c r="PJV91" s="205"/>
      <c r="PJW91" s="205"/>
      <c r="PJX91" s="205"/>
      <c r="PJY91" s="205"/>
      <c r="PJZ91" s="205"/>
      <c r="PKA91" s="205"/>
      <c r="PKB91" s="205"/>
      <c r="PKC91" s="205"/>
      <c r="PKD91" s="205"/>
      <c r="PKE91" s="205"/>
      <c r="PKF91" s="205"/>
      <c r="PKG91" s="205"/>
      <c r="PKH91" s="205"/>
      <c r="PKI91" s="205"/>
      <c r="PKJ91" s="205"/>
      <c r="PKK91" s="205"/>
      <c r="PKL91" s="205"/>
      <c r="PKM91" s="205"/>
      <c r="PKN91" s="205"/>
      <c r="PKO91" s="205"/>
      <c r="PKP91" s="205"/>
      <c r="PKQ91" s="205"/>
      <c r="PKR91" s="205"/>
      <c r="PKS91" s="205"/>
      <c r="PKT91" s="205"/>
      <c r="PKU91" s="205"/>
      <c r="PKV91" s="205"/>
      <c r="PKW91" s="205"/>
      <c r="PKX91" s="205"/>
      <c r="PKY91" s="205"/>
      <c r="PKZ91" s="205"/>
      <c r="PLA91" s="205"/>
      <c r="PLB91" s="205"/>
      <c r="PLC91" s="205"/>
      <c r="PLD91" s="205"/>
      <c r="PLE91" s="205"/>
      <c r="PLF91" s="205"/>
      <c r="PLG91" s="205"/>
      <c r="PLH91" s="205"/>
      <c r="PLI91" s="205"/>
      <c r="PLJ91" s="205"/>
      <c r="PLK91" s="205"/>
      <c r="PLL91" s="205"/>
      <c r="PLM91" s="205"/>
      <c r="PLN91" s="205"/>
      <c r="PLO91" s="205"/>
      <c r="PLP91" s="205"/>
      <c r="PLQ91" s="205"/>
      <c r="PLR91" s="205"/>
      <c r="PLS91" s="205"/>
      <c r="PLT91" s="205"/>
      <c r="PLU91" s="205"/>
      <c r="PLV91" s="205"/>
      <c r="PLW91" s="205"/>
      <c r="PLX91" s="205"/>
      <c r="PLY91" s="205"/>
      <c r="PLZ91" s="205"/>
      <c r="PMA91" s="205"/>
      <c r="PMB91" s="205"/>
      <c r="PMC91" s="205"/>
      <c r="PMD91" s="205"/>
      <c r="PME91" s="205"/>
      <c r="PMF91" s="205"/>
      <c r="PMG91" s="205"/>
      <c r="PMH91" s="205"/>
      <c r="PMI91" s="205"/>
      <c r="PMJ91" s="205"/>
      <c r="PMK91" s="205"/>
      <c r="PML91" s="205"/>
      <c r="PMM91" s="205"/>
      <c r="PMN91" s="205"/>
      <c r="PMO91" s="205"/>
      <c r="PMP91" s="205"/>
      <c r="PMQ91" s="205"/>
      <c r="PMR91" s="205"/>
      <c r="PMS91" s="205"/>
      <c r="PMT91" s="205"/>
      <c r="PMU91" s="205"/>
      <c r="PMV91" s="205"/>
      <c r="PMW91" s="205"/>
      <c r="PMX91" s="205"/>
      <c r="PMY91" s="205"/>
      <c r="PMZ91" s="205"/>
      <c r="PNA91" s="205"/>
      <c r="PNB91" s="205"/>
      <c r="PNC91" s="205"/>
      <c r="PND91" s="205"/>
      <c r="PNE91" s="205"/>
      <c r="PNF91" s="205"/>
      <c r="PNG91" s="205"/>
      <c r="PNH91" s="205"/>
      <c r="PNI91" s="205"/>
      <c r="PNJ91" s="205"/>
      <c r="PNK91" s="205"/>
      <c r="PNL91" s="205"/>
      <c r="PNM91" s="205"/>
      <c r="PNN91" s="205"/>
      <c r="PNO91" s="205"/>
      <c r="PNP91" s="205"/>
      <c r="PNQ91" s="205"/>
      <c r="PNR91" s="205"/>
      <c r="PNS91" s="205"/>
      <c r="PNT91" s="205"/>
      <c r="PNU91" s="205"/>
      <c r="PNV91" s="205"/>
      <c r="PNW91" s="205"/>
      <c r="PNX91" s="205"/>
      <c r="PNY91" s="205"/>
      <c r="PNZ91" s="205"/>
      <c r="POA91" s="205"/>
      <c r="POB91" s="205"/>
      <c r="POC91" s="205"/>
      <c r="POD91" s="205"/>
      <c r="POE91" s="205"/>
      <c r="POF91" s="205"/>
      <c r="POG91" s="205"/>
      <c r="POH91" s="205"/>
      <c r="POI91" s="205"/>
      <c r="POJ91" s="205"/>
      <c r="POK91" s="205"/>
      <c r="POL91" s="205"/>
      <c r="POM91" s="205"/>
      <c r="PON91" s="205"/>
      <c r="POO91" s="205"/>
      <c r="POP91" s="205"/>
      <c r="POQ91" s="205"/>
      <c r="POR91" s="205"/>
      <c r="POS91" s="205"/>
      <c r="POT91" s="205"/>
      <c r="POU91" s="205"/>
      <c r="POV91" s="205"/>
      <c r="POW91" s="205"/>
      <c r="POX91" s="205"/>
      <c r="POY91" s="205"/>
      <c r="POZ91" s="205"/>
      <c r="PPA91" s="205"/>
      <c r="PPB91" s="205"/>
      <c r="PPC91" s="205"/>
      <c r="PPD91" s="205"/>
      <c r="PPE91" s="205"/>
      <c r="PPF91" s="205"/>
      <c r="PPG91" s="205"/>
      <c r="PPH91" s="205"/>
      <c r="PPI91" s="205"/>
      <c r="PPJ91" s="205"/>
      <c r="PPK91" s="205"/>
      <c r="PPL91" s="205"/>
      <c r="PPM91" s="205"/>
      <c r="PPN91" s="205"/>
      <c r="PPO91" s="205"/>
      <c r="PPP91" s="205"/>
      <c r="PPQ91" s="205"/>
      <c r="PPR91" s="205"/>
      <c r="PPS91" s="205"/>
      <c r="PPT91" s="205"/>
      <c r="PPU91" s="205"/>
      <c r="PPV91" s="205"/>
      <c r="PPW91" s="205"/>
      <c r="PPX91" s="205"/>
      <c r="PPY91" s="205"/>
      <c r="PPZ91" s="205"/>
      <c r="PQA91" s="205"/>
      <c r="PQB91" s="205"/>
      <c r="PQC91" s="205"/>
      <c r="PQD91" s="205"/>
      <c r="PQE91" s="205"/>
      <c r="PQF91" s="205"/>
      <c r="PQG91" s="205"/>
      <c r="PQH91" s="205"/>
      <c r="PQI91" s="205"/>
      <c r="PQJ91" s="205"/>
      <c r="PQK91" s="205"/>
      <c r="PQL91" s="205"/>
      <c r="PQM91" s="205"/>
      <c r="PQN91" s="205"/>
      <c r="PQO91" s="205"/>
      <c r="PQP91" s="205"/>
      <c r="PQQ91" s="205"/>
      <c r="PQR91" s="205"/>
      <c r="PQS91" s="205"/>
      <c r="PQT91" s="205"/>
      <c r="PQU91" s="205"/>
      <c r="PQV91" s="205"/>
      <c r="PQW91" s="205"/>
      <c r="PQX91" s="205"/>
      <c r="PQY91" s="205"/>
      <c r="PQZ91" s="205"/>
      <c r="PRA91" s="205"/>
      <c r="PRB91" s="205"/>
      <c r="PRC91" s="205"/>
      <c r="PRD91" s="205"/>
      <c r="PRE91" s="205"/>
      <c r="PRF91" s="205"/>
      <c r="PRG91" s="205"/>
      <c r="PRH91" s="205"/>
      <c r="PRI91" s="205"/>
      <c r="PRJ91" s="205"/>
      <c r="PRK91" s="205"/>
      <c r="PRL91" s="205"/>
      <c r="PRM91" s="205"/>
      <c r="PRN91" s="205"/>
      <c r="PRO91" s="205"/>
      <c r="PRP91" s="205"/>
      <c r="PRQ91" s="205"/>
      <c r="PRR91" s="205"/>
      <c r="PRS91" s="205"/>
      <c r="PRT91" s="205"/>
      <c r="PRU91" s="205"/>
      <c r="PRV91" s="205"/>
      <c r="PRW91" s="205"/>
      <c r="PRX91" s="205"/>
      <c r="PRY91" s="205"/>
      <c r="PRZ91" s="205"/>
      <c r="PSA91" s="205"/>
      <c r="PSB91" s="205"/>
      <c r="PSC91" s="205"/>
      <c r="PSD91" s="205"/>
      <c r="PSE91" s="205"/>
      <c r="PSF91" s="205"/>
      <c r="PSG91" s="205"/>
      <c r="PSH91" s="205"/>
      <c r="PSI91" s="205"/>
      <c r="PSJ91" s="205"/>
      <c r="PSK91" s="205"/>
      <c r="PSL91" s="205"/>
      <c r="PSM91" s="205"/>
      <c r="PSN91" s="205"/>
      <c r="PSO91" s="205"/>
      <c r="PSP91" s="205"/>
      <c r="PSQ91" s="205"/>
      <c r="PSR91" s="205"/>
      <c r="PSS91" s="205"/>
      <c r="PST91" s="205"/>
      <c r="PSU91" s="205"/>
      <c r="PSV91" s="205"/>
      <c r="PSW91" s="205"/>
      <c r="PSX91" s="205"/>
      <c r="PSY91" s="205"/>
      <c r="PSZ91" s="205"/>
      <c r="PTA91" s="205"/>
      <c r="PTB91" s="205"/>
      <c r="PTC91" s="205"/>
      <c r="PTD91" s="205"/>
      <c r="PTE91" s="205"/>
      <c r="PTF91" s="205"/>
      <c r="PTG91" s="205"/>
      <c r="PTH91" s="205"/>
      <c r="PTI91" s="205"/>
      <c r="PTJ91" s="205"/>
      <c r="PTK91" s="205"/>
      <c r="PTL91" s="205"/>
      <c r="PTM91" s="205"/>
      <c r="PTN91" s="205"/>
      <c r="PTO91" s="205"/>
      <c r="PTP91" s="205"/>
      <c r="PTQ91" s="205"/>
      <c r="PTR91" s="205"/>
      <c r="PTS91" s="205"/>
      <c r="PTT91" s="205"/>
      <c r="PTU91" s="205"/>
      <c r="PTV91" s="205"/>
      <c r="PTW91" s="205"/>
      <c r="PTX91" s="205"/>
      <c r="PTY91" s="205"/>
      <c r="PTZ91" s="205"/>
      <c r="PUA91" s="205"/>
      <c r="PUB91" s="205"/>
      <c r="PUC91" s="205"/>
      <c r="PUD91" s="205"/>
      <c r="PUE91" s="205"/>
      <c r="PUF91" s="205"/>
      <c r="PUG91" s="205"/>
      <c r="PUH91" s="205"/>
      <c r="PUI91" s="205"/>
      <c r="PUJ91" s="205"/>
      <c r="PUK91" s="205"/>
      <c r="PUL91" s="205"/>
      <c r="PUM91" s="205"/>
      <c r="PUN91" s="205"/>
      <c r="PUO91" s="205"/>
      <c r="PUP91" s="205"/>
      <c r="PUQ91" s="205"/>
      <c r="PUR91" s="205"/>
      <c r="PUS91" s="205"/>
      <c r="PUT91" s="205"/>
      <c r="PUU91" s="205"/>
      <c r="PUV91" s="205"/>
      <c r="PUW91" s="205"/>
      <c r="PUX91" s="205"/>
      <c r="PUY91" s="205"/>
      <c r="PUZ91" s="205"/>
      <c r="PVA91" s="205"/>
      <c r="PVB91" s="205"/>
      <c r="PVC91" s="205"/>
      <c r="PVD91" s="205"/>
      <c r="PVE91" s="205"/>
      <c r="PVF91" s="205"/>
      <c r="PVG91" s="205"/>
      <c r="PVH91" s="205"/>
      <c r="PVI91" s="205"/>
      <c r="PVJ91" s="205"/>
      <c r="PVK91" s="205"/>
      <c r="PVL91" s="205"/>
      <c r="PVM91" s="205"/>
      <c r="PVN91" s="205"/>
      <c r="PVO91" s="205"/>
      <c r="PVP91" s="205"/>
      <c r="PVQ91" s="205"/>
      <c r="PVR91" s="205"/>
      <c r="PVS91" s="205"/>
      <c r="PVT91" s="205"/>
      <c r="PVU91" s="205"/>
      <c r="PVV91" s="205"/>
      <c r="PVW91" s="205"/>
      <c r="PVX91" s="205"/>
      <c r="PVY91" s="205"/>
      <c r="PVZ91" s="205"/>
      <c r="PWA91" s="205"/>
      <c r="PWB91" s="205"/>
      <c r="PWC91" s="205"/>
      <c r="PWD91" s="205"/>
      <c r="PWE91" s="205"/>
      <c r="PWF91" s="205"/>
      <c r="PWG91" s="205"/>
      <c r="PWH91" s="205"/>
      <c r="PWI91" s="205"/>
      <c r="PWJ91" s="205"/>
      <c r="PWK91" s="205"/>
      <c r="PWL91" s="205"/>
      <c r="PWM91" s="205"/>
      <c r="PWN91" s="205"/>
      <c r="PWO91" s="205"/>
      <c r="PWP91" s="205"/>
      <c r="PWQ91" s="205"/>
      <c r="PWR91" s="205"/>
      <c r="PWS91" s="205"/>
      <c r="PWT91" s="205"/>
      <c r="PWU91" s="205"/>
      <c r="PWV91" s="205"/>
      <c r="PWW91" s="205"/>
      <c r="PWX91" s="205"/>
      <c r="PWY91" s="205"/>
      <c r="PWZ91" s="205"/>
      <c r="PXA91" s="205"/>
      <c r="PXB91" s="205"/>
      <c r="PXC91" s="205"/>
      <c r="PXD91" s="205"/>
      <c r="PXE91" s="205"/>
      <c r="PXF91" s="205"/>
      <c r="PXG91" s="205"/>
      <c r="PXH91" s="205"/>
      <c r="PXI91" s="205"/>
      <c r="PXJ91" s="205"/>
      <c r="PXK91" s="205"/>
      <c r="PXL91" s="205"/>
      <c r="PXM91" s="205"/>
      <c r="PXN91" s="205"/>
      <c r="PXO91" s="205"/>
      <c r="PXP91" s="205"/>
      <c r="PXQ91" s="205"/>
      <c r="PXR91" s="205"/>
      <c r="PXS91" s="205"/>
      <c r="PXT91" s="205"/>
      <c r="PXU91" s="205"/>
      <c r="PXV91" s="205"/>
      <c r="PXW91" s="205"/>
      <c r="PXX91" s="205"/>
      <c r="PXY91" s="205"/>
      <c r="PXZ91" s="205"/>
      <c r="PYA91" s="205"/>
      <c r="PYB91" s="205"/>
      <c r="PYC91" s="205"/>
      <c r="PYD91" s="205"/>
      <c r="PYE91" s="205"/>
      <c r="PYF91" s="205"/>
      <c r="PYG91" s="205"/>
      <c r="PYH91" s="205"/>
      <c r="PYI91" s="205"/>
      <c r="PYJ91" s="205"/>
      <c r="PYK91" s="205"/>
      <c r="PYL91" s="205"/>
      <c r="PYM91" s="205"/>
      <c r="PYN91" s="205"/>
      <c r="PYO91" s="205"/>
      <c r="PYP91" s="205"/>
      <c r="PYQ91" s="205"/>
      <c r="PYR91" s="205"/>
      <c r="PYS91" s="205"/>
      <c r="PYT91" s="205"/>
      <c r="PYU91" s="205"/>
      <c r="PYV91" s="205"/>
      <c r="PYW91" s="205"/>
      <c r="PYX91" s="205"/>
      <c r="PYY91" s="205"/>
      <c r="PYZ91" s="205"/>
      <c r="PZA91" s="205"/>
      <c r="PZB91" s="205"/>
      <c r="PZC91" s="205"/>
      <c r="PZD91" s="205"/>
      <c r="PZE91" s="205"/>
      <c r="PZF91" s="205"/>
      <c r="PZG91" s="205"/>
      <c r="PZH91" s="205"/>
      <c r="PZI91" s="205"/>
      <c r="PZJ91" s="205"/>
      <c r="PZK91" s="205"/>
      <c r="PZL91" s="205"/>
      <c r="PZM91" s="205"/>
      <c r="PZN91" s="205"/>
      <c r="PZO91" s="205"/>
      <c r="PZP91" s="205"/>
      <c r="PZQ91" s="205"/>
      <c r="PZR91" s="205"/>
      <c r="PZS91" s="205"/>
      <c r="PZT91" s="205"/>
      <c r="PZU91" s="205"/>
      <c r="PZV91" s="205"/>
      <c r="PZW91" s="205"/>
      <c r="PZX91" s="205"/>
      <c r="PZY91" s="205"/>
      <c r="PZZ91" s="205"/>
      <c r="QAA91" s="205"/>
      <c r="QAB91" s="205"/>
      <c r="QAC91" s="205"/>
      <c r="QAD91" s="205"/>
      <c r="QAE91" s="205"/>
      <c r="QAF91" s="205"/>
      <c r="QAG91" s="205"/>
      <c r="QAH91" s="205"/>
      <c r="QAI91" s="205"/>
      <c r="QAJ91" s="205"/>
      <c r="QAK91" s="205"/>
      <c r="QAL91" s="205"/>
      <c r="QAM91" s="205"/>
      <c r="QAN91" s="205"/>
      <c r="QAO91" s="205"/>
      <c r="QAP91" s="205"/>
      <c r="QAQ91" s="205"/>
      <c r="QAR91" s="205"/>
      <c r="QAS91" s="205"/>
      <c r="QAT91" s="205"/>
      <c r="QAU91" s="205"/>
      <c r="QAV91" s="205"/>
      <c r="QAW91" s="205"/>
      <c r="QAX91" s="205"/>
      <c r="QAY91" s="205"/>
      <c r="QAZ91" s="205"/>
      <c r="QBA91" s="205"/>
      <c r="QBB91" s="205"/>
      <c r="QBC91" s="205"/>
      <c r="QBD91" s="205"/>
      <c r="QBE91" s="205"/>
      <c r="QBF91" s="205"/>
      <c r="QBG91" s="205"/>
      <c r="QBH91" s="205"/>
      <c r="QBI91" s="205"/>
      <c r="QBJ91" s="205"/>
      <c r="QBK91" s="205"/>
      <c r="QBL91" s="205"/>
      <c r="QBM91" s="205"/>
      <c r="QBN91" s="205"/>
      <c r="QBO91" s="205"/>
      <c r="QBP91" s="205"/>
      <c r="QBQ91" s="205"/>
      <c r="QBR91" s="205"/>
      <c r="QBS91" s="205"/>
      <c r="QBT91" s="205"/>
      <c r="QBU91" s="205"/>
      <c r="QBV91" s="205"/>
      <c r="QBW91" s="205"/>
      <c r="QBX91" s="205"/>
      <c r="QBY91" s="205"/>
      <c r="QBZ91" s="205"/>
      <c r="QCA91" s="205"/>
      <c r="QCB91" s="205"/>
      <c r="QCC91" s="205"/>
      <c r="QCD91" s="205"/>
      <c r="QCE91" s="205"/>
      <c r="QCF91" s="205"/>
      <c r="QCG91" s="205"/>
      <c r="QCH91" s="205"/>
      <c r="QCI91" s="205"/>
      <c r="QCJ91" s="205"/>
      <c r="QCK91" s="205"/>
      <c r="QCL91" s="205"/>
      <c r="QCM91" s="205"/>
      <c r="QCN91" s="205"/>
      <c r="QCO91" s="205"/>
      <c r="QCP91" s="205"/>
      <c r="QCQ91" s="205"/>
      <c r="QCR91" s="205"/>
      <c r="QCS91" s="205"/>
      <c r="QCT91" s="205"/>
      <c r="QCU91" s="205"/>
      <c r="QCV91" s="205"/>
      <c r="QCW91" s="205"/>
      <c r="QCX91" s="205"/>
      <c r="QCY91" s="205"/>
      <c r="QCZ91" s="205"/>
      <c r="QDA91" s="205"/>
      <c r="QDB91" s="205"/>
      <c r="QDC91" s="205"/>
      <c r="QDD91" s="205"/>
      <c r="QDE91" s="205"/>
      <c r="QDF91" s="205"/>
      <c r="QDG91" s="205"/>
      <c r="QDH91" s="205"/>
      <c r="QDI91" s="205"/>
      <c r="QDJ91" s="205"/>
      <c r="QDK91" s="205"/>
      <c r="QDL91" s="205"/>
      <c r="QDM91" s="205"/>
      <c r="QDN91" s="205"/>
      <c r="QDO91" s="205"/>
      <c r="QDP91" s="205"/>
      <c r="QDQ91" s="205"/>
      <c r="QDR91" s="205"/>
      <c r="QDS91" s="205"/>
      <c r="QDT91" s="205"/>
      <c r="QDU91" s="205"/>
      <c r="QDV91" s="205"/>
      <c r="QDW91" s="205"/>
      <c r="QDX91" s="205"/>
      <c r="QDY91" s="205"/>
      <c r="QDZ91" s="205"/>
      <c r="QEA91" s="205"/>
      <c r="QEB91" s="205"/>
      <c r="QEC91" s="205"/>
      <c r="QED91" s="205"/>
      <c r="QEE91" s="205"/>
      <c r="QEF91" s="205"/>
      <c r="QEG91" s="205"/>
      <c r="QEH91" s="205"/>
      <c r="QEI91" s="205"/>
      <c r="QEJ91" s="205"/>
      <c r="QEK91" s="205"/>
      <c r="QEL91" s="205"/>
      <c r="QEM91" s="205"/>
      <c r="QEN91" s="205"/>
      <c r="QEO91" s="205"/>
      <c r="QEP91" s="205"/>
      <c r="QEQ91" s="205"/>
      <c r="QER91" s="205"/>
      <c r="QES91" s="205"/>
      <c r="QET91" s="205"/>
      <c r="QEU91" s="205"/>
      <c r="QEV91" s="205"/>
      <c r="QEW91" s="205"/>
      <c r="QEX91" s="205"/>
      <c r="QEY91" s="205"/>
      <c r="QEZ91" s="205"/>
      <c r="QFA91" s="205"/>
      <c r="QFB91" s="205"/>
      <c r="QFC91" s="205"/>
      <c r="QFD91" s="205"/>
      <c r="QFE91" s="205"/>
      <c r="QFF91" s="205"/>
      <c r="QFG91" s="205"/>
      <c r="QFH91" s="205"/>
      <c r="QFI91" s="205"/>
      <c r="QFJ91" s="205"/>
      <c r="QFK91" s="205"/>
      <c r="QFL91" s="205"/>
      <c r="QFM91" s="205"/>
      <c r="QFN91" s="205"/>
      <c r="QFO91" s="205"/>
      <c r="QFP91" s="205"/>
      <c r="QFQ91" s="205"/>
      <c r="QFR91" s="205"/>
      <c r="QFS91" s="205"/>
      <c r="QFT91" s="205"/>
      <c r="QFU91" s="205"/>
      <c r="QFV91" s="205"/>
      <c r="QFW91" s="205"/>
      <c r="QFX91" s="205"/>
      <c r="QFY91" s="205"/>
      <c r="QFZ91" s="205"/>
      <c r="QGA91" s="205"/>
      <c r="QGB91" s="205"/>
      <c r="QGC91" s="205"/>
      <c r="QGD91" s="205"/>
      <c r="QGE91" s="205"/>
      <c r="QGF91" s="205"/>
      <c r="QGG91" s="205"/>
      <c r="QGH91" s="205"/>
      <c r="QGI91" s="205"/>
      <c r="QGJ91" s="205"/>
      <c r="QGK91" s="205"/>
      <c r="QGL91" s="205"/>
      <c r="QGM91" s="205"/>
      <c r="QGN91" s="205"/>
      <c r="QGO91" s="205"/>
      <c r="QGP91" s="205"/>
      <c r="QGQ91" s="205"/>
      <c r="QGR91" s="205"/>
      <c r="QGS91" s="205"/>
      <c r="QGT91" s="205"/>
      <c r="QGU91" s="205"/>
      <c r="QGV91" s="205"/>
      <c r="QGW91" s="205"/>
      <c r="QGX91" s="205"/>
      <c r="QGY91" s="205"/>
      <c r="QGZ91" s="205"/>
      <c r="QHA91" s="205"/>
      <c r="QHB91" s="205"/>
      <c r="QHC91" s="205"/>
      <c r="QHD91" s="205"/>
      <c r="QHE91" s="205"/>
      <c r="QHF91" s="205"/>
      <c r="QHG91" s="205"/>
      <c r="QHH91" s="205"/>
      <c r="QHI91" s="205"/>
      <c r="QHJ91" s="205"/>
      <c r="QHK91" s="205"/>
      <c r="QHL91" s="205"/>
      <c r="QHM91" s="205"/>
      <c r="QHN91" s="205"/>
      <c r="QHO91" s="205"/>
      <c r="QHP91" s="205"/>
      <c r="QHQ91" s="205"/>
      <c r="QHR91" s="205"/>
      <c r="QHS91" s="205"/>
      <c r="QHT91" s="205"/>
      <c r="QHU91" s="205"/>
      <c r="QHV91" s="205"/>
      <c r="QHW91" s="205"/>
      <c r="QHX91" s="205"/>
      <c r="QHY91" s="205"/>
      <c r="QHZ91" s="205"/>
      <c r="QIA91" s="205"/>
      <c r="QIB91" s="205"/>
      <c r="QIC91" s="205"/>
      <c r="QID91" s="205"/>
      <c r="QIE91" s="205"/>
      <c r="QIF91" s="205"/>
      <c r="QIG91" s="205"/>
      <c r="QIH91" s="205"/>
      <c r="QII91" s="205"/>
      <c r="QIJ91" s="205"/>
      <c r="QIK91" s="205"/>
      <c r="QIL91" s="205"/>
      <c r="QIM91" s="205"/>
      <c r="QIN91" s="205"/>
      <c r="QIO91" s="205"/>
      <c r="QIP91" s="205"/>
      <c r="QIQ91" s="205"/>
      <c r="QIR91" s="205"/>
      <c r="QIS91" s="205"/>
      <c r="QIT91" s="205"/>
      <c r="QIU91" s="205"/>
      <c r="QIV91" s="205"/>
      <c r="QIW91" s="205"/>
      <c r="QIX91" s="205"/>
      <c r="QIY91" s="205"/>
      <c r="QIZ91" s="205"/>
      <c r="QJA91" s="205"/>
      <c r="QJB91" s="205"/>
      <c r="QJC91" s="205"/>
      <c r="QJD91" s="205"/>
      <c r="QJE91" s="205"/>
      <c r="QJF91" s="205"/>
      <c r="QJG91" s="205"/>
      <c r="QJH91" s="205"/>
      <c r="QJI91" s="205"/>
      <c r="QJJ91" s="205"/>
      <c r="QJK91" s="205"/>
      <c r="QJL91" s="205"/>
      <c r="QJM91" s="205"/>
      <c r="QJN91" s="205"/>
      <c r="QJO91" s="205"/>
      <c r="QJP91" s="205"/>
      <c r="QJQ91" s="205"/>
      <c r="QJR91" s="205"/>
      <c r="QJS91" s="205"/>
      <c r="QJT91" s="205"/>
      <c r="QJU91" s="205"/>
      <c r="QJV91" s="205"/>
      <c r="QJW91" s="205"/>
      <c r="QJX91" s="205"/>
      <c r="QJY91" s="205"/>
      <c r="QJZ91" s="205"/>
      <c r="QKA91" s="205"/>
      <c r="QKB91" s="205"/>
      <c r="QKC91" s="205"/>
      <c r="QKD91" s="205"/>
      <c r="QKE91" s="205"/>
      <c r="QKF91" s="205"/>
      <c r="QKG91" s="205"/>
      <c r="QKH91" s="205"/>
      <c r="QKI91" s="205"/>
      <c r="QKJ91" s="205"/>
      <c r="QKK91" s="205"/>
      <c r="QKL91" s="205"/>
      <c r="QKM91" s="205"/>
      <c r="QKN91" s="205"/>
      <c r="QKO91" s="205"/>
      <c r="QKP91" s="205"/>
      <c r="QKQ91" s="205"/>
      <c r="QKR91" s="205"/>
      <c r="QKS91" s="205"/>
      <c r="QKT91" s="205"/>
      <c r="QKU91" s="205"/>
      <c r="QKV91" s="205"/>
      <c r="QKW91" s="205"/>
      <c r="QKX91" s="205"/>
      <c r="QKY91" s="205"/>
      <c r="QKZ91" s="205"/>
      <c r="QLA91" s="205"/>
      <c r="QLB91" s="205"/>
      <c r="QLC91" s="205"/>
      <c r="QLD91" s="205"/>
      <c r="QLE91" s="205"/>
      <c r="QLF91" s="205"/>
      <c r="QLG91" s="205"/>
      <c r="QLH91" s="205"/>
      <c r="QLI91" s="205"/>
      <c r="QLJ91" s="205"/>
      <c r="QLK91" s="205"/>
      <c r="QLL91" s="205"/>
      <c r="QLM91" s="205"/>
      <c r="QLN91" s="205"/>
      <c r="QLO91" s="205"/>
      <c r="QLP91" s="205"/>
      <c r="QLQ91" s="205"/>
      <c r="QLR91" s="205"/>
      <c r="QLS91" s="205"/>
      <c r="QLT91" s="205"/>
      <c r="QLU91" s="205"/>
      <c r="QLV91" s="205"/>
      <c r="QLW91" s="205"/>
      <c r="QLX91" s="205"/>
      <c r="QLY91" s="205"/>
      <c r="QLZ91" s="205"/>
      <c r="QMA91" s="205"/>
      <c r="QMB91" s="205"/>
      <c r="QMC91" s="205"/>
      <c r="QMD91" s="205"/>
      <c r="QME91" s="205"/>
      <c r="QMF91" s="205"/>
      <c r="QMG91" s="205"/>
      <c r="QMH91" s="205"/>
      <c r="QMI91" s="205"/>
      <c r="QMJ91" s="205"/>
      <c r="QMK91" s="205"/>
      <c r="QML91" s="205"/>
      <c r="QMM91" s="205"/>
      <c r="QMN91" s="205"/>
      <c r="QMO91" s="205"/>
      <c r="QMP91" s="205"/>
      <c r="QMQ91" s="205"/>
      <c r="QMR91" s="205"/>
      <c r="QMS91" s="205"/>
      <c r="QMT91" s="205"/>
      <c r="QMU91" s="205"/>
      <c r="QMV91" s="205"/>
      <c r="QMW91" s="205"/>
      <c r="QMX91" s="205"/>
      <c r="QMY91" s="205"/>
      <c r="QMZ91" s="205"/>
      <c r="QNA91" s="205"/>
      <c r="QNB91" s="205"/>
      <c r="QNC91" s="205"/>
      <c r="QND91" s="205"/>
      <c r="QNE91" s="205"/>
      <c r="QNF91" s="205"/>
      <c r="QNG91" s="205"/>
      <c r="QNH91" s="205"/>
      <c r="QNI91" s="205"/>
      <c r="QNJ91" s="205"/>
      <c r="QNK91" s="205"/>
      <c r="QNL91" s="205"/>
      <c r="QNM91" s="205"/>
      <c r="QNN91" s="205"/>
      <c r="QNO91" s="205"/>
      <c r="QNP91" s="205"/>
      <c r="QNQ91" s="205"/>
      <c r="QNR91" s="205"/>
      <c r="QNS91" s="205"/>
      <c r="QNT91" s="205"/>
      <c r="QNU91" s="205"/>
      <c r="QNV91" s="205"/>
      <c r="QNW91" s="205"/>
      <c r="QNX91" s="205"/>
      <c r="QNY91" s="205"/>
      <c r="QNZ91" s="205"/>
      <c r="QOA91" s="205"/>
      <c r="QOB91" s="205"/>
      <c r="QOC91" s="205"/>
      <c r="QOD91" s="205"/>
      <c r="QOE91" s="205"/>
      <c r="QOF91" s="205"/>
      <c r="QOG91" s="205"/>
      <c r="QOH91" s="205"/>
      <c r="QOI91" s="205"/>
      <c r="QOJ91" s="205"/>
      <c r="QOK91" s="205"/>
      <c r="QOL91" s="205"/>
      <c r="QOM91" s="205"/>
      <c r="QON91" s="205"/>
      <c r="QOO91" s="205"/>
      <c r="QOP91" s="205"/>
      <c r="QOQ91" s="205"/>
      <c r="QOR91" s="205"/>
      <c r="QOS91" s="205"/>
      <c r="QOT91" s="205"/>
      <c r="QOU91" s="205"/>
      <c r="QOV91" s="205"/>
      <c r="QOW91" s="205"/>
      <c r="QOX91" s="205"/>
      <c r="QOY91" s="205"/>
      <c r="QOZ91" s="205"/>
      <c r="QPA91" s="205"/>
      <c r="QPB91" s="205"/>
      <c r="QPC91" s="205"/>
      <c r="QPD91" s="205"/>
      <c r="QPE91" s="205"/>
      <c r="QPF91" s="205"/>
      <c r="QPG91" s="205"/>
      <c r="QPH91" s="205"/>
      <c r="QPI91" s="205"/>
      <c r="QPJ91" s="205"/>
      <c r="QPK91" s="205"/>
      <c r="QPL91" s="205"/>
      <c r="QPM91" s="205"/>
      <c r="QPN91" s="205"/>
      <c r="QPO91" s="205"/>
      <c r="QPP91" s="205"/>
      <c r="QPQ91" s="205"/>
      <c r="QPR91" s="205"/>
      <c r="QPS91" s="205"/>
      <c r="QPT91" s="205"/>
      <c r="QPU91" s="205"/>
      <c r="QPV91" s="205"/>
      <c r="QPW91" s="205"/>
      <c r="QPX91" s="205"/>
      <c r="QPY91" s="205"/>
      <c r="QPZ91" s="205"/>
      <c r="QQA91" s="205"/>
      <c r="QQB91" s="205"/>
      <c r="QQC91" s="205"/>
      <c r="QQD91" s="205"/>
      <c r="QQE91" s="205"/>
      <c r="QQF91" s="205"/>
      <c r="QQG91" s="205"/>
      <c r="QQH91" s="205"/>
      <c r="QQI91" s="205"/>
      <c r="QQJ91" s="205"/>
      <c r="QQK91" s="205"/>
      <c r="QQL91" s="205"/>
      <c r="QQM91" s="205"/>
      <c r="QQN91" s="205"/>
      <c r="QQO91" s="205"/>
      <c r="QQP91" s="205"/>
      <c r="QQQ91" s="205"/>
      <c r="QQR91" s="205"/>
      <c r="QQS91" s="205"/>
      <c r="QQT91" s="205"/>
      <c r="QQU91" s="205"/>
      <c r="QQV91" s="205"/>
      <c r="QQW91" s="205"/>
      <c r="QQX91" s="205"/>
      <c r="QQY91" s="205"/>
      <c r="QQZ91" s="205"/>
      <c r="QRA91" s="205"/>
      <c r="QRB91" s="205"/>
      <c r="QRC91" s="205"/>
      <c r="QRD91" s="205"/>
      <c r="QRE91" s="205"/>
      <c r="QRF91" s="205"/>
      <c r="QRG91" s="205"/>
      <c r="QRH91" s="205"/>
      <c r="QRI91" s="205"/>
      <c r="QRJ91" s="205"/>
      <c r="QRK91" s="205"/>
      <c r="QRL91" s="205"/>
      <c r="QRM91" s="205"/>
      <c r="QRN91" s="205"/>
      <c r="QRO91" s="205"/>
      <c r="QRP91" s="205"/>
      <c r="QRQ91" s="205"/>
      <c r="QRR91" s="205"/>
      <c r="QRS91" s="205"/>
      <c r="QRT91" s="205"/>
      <c r="QRU91" s="205"/>
      <c r="QRV91" s="205"/>
      <c r="QRW91" s="205"/>
      <c r="QRX91" s="205"/>
      <c r="QRY91" s="205"/>
      <c r="QRZ91" s="205"/>
      <c r="QSA91" s="205"/>
      <c r="QSB91" s="205"/>
      <c r="QSC91" s="205"/>
      <c r="QSD91" s="205"/>
      <c r="QSE91" s="205"/>
      <c r="QSF91" s="205"/>
      <c r="QSG91" s="205"/>
      <c r="QSH91" s="205"/>
      <c r="QSI91" s="205"/>
      <c r="QSJ91" s="205"/>
      <c r="QSK91" s="205"/>
      <c r="QSL91" s="205"/>
      <c r="QSM91" s="205"/>
      <c r="QSN91" s="205"/>
      <c r="QSO91" s="205"/>
      <c r="QSP91" s="205"/>
      <c r="QSQ91" s="205"/>
      <c r="QSR91" s="205"/>
      <c r="QSS91" s="205"/>
      <c r="QST91" s="205"/>
      <c r="QSU91" s="205"/>
      <c r="QSV91" s="205"/>
      <c r="QSW91" s="205"/>
      <c r="QSX91" s="205"/>
      <c r="QSY91" s="205"/>
      <c r="QSZ91" s="205"/>
      <c r="QTA91" s="205"/>
      <c r="QTB91" s="205"/>
      <c r="QTC91" s="205"/>
      <c r="QTD91" s="205"/>
      <c r="QTE91" s="205"/>
      <c r="QTF91" s="205"/>
      <c r="QTG91" s="205"/>
      <c r="QTH91" s="205"/>
      <c r="QTI91" s="205"/>
      <c r="QTJ91" s="205"/>
      <c r="QTK91" s="205"/>
      <c r="QTL91" s="205"/>
      <c r="QTM91" s="205"/>
      <c r="QTN91" s="205"/>
      <c r="QTO91" s="205"/>
      <c r="QTP91" s="205"/>
      <c r="QTQ91" s="205"/>
      <c r="QTR91" s="205"/>
      <c r="QTS91" s="205"/>
      <c r="QTT91" s="205"/>
      <c r="QTU91" s="205"/>
      <c r="QTV91" s="205"/>
      <c r="QTW91" s="205"/>
      <c r="QTX91" s="205"/>
      <c r="QTY91" s="205"/>
      <c r="QTZ91" s="205"/>
      <c r="QUA91" s="205"/>
      <c r="QUB91" s="205"/>
      <c r="QUC91" s="205"/>
      <c r="QUD91" s="205"/>
      <c r="QUE91" s="205"/>
      <c r="QUF91" s="205"/>
      <c r="QUG91" s="205"/>
      <c r="QUH91" s="205"/>
      <c r="QUI91" s="205"/>
      <c r="QUJ91" s="205"/>
      <c r="QUK91" s="205"/>
      <c r="QUL91" s="205"/>
      <c r="QUM91" s="205"/>
      <c r="QUN91" s="205"/>
      <c r="QUO91" s="205"/>
      <c r="QUP91" s="205"/>
      <c r="QUQ91" s="205"/>
      <c r="QUR91" s="205"/>
      <c r="QUS91" s="205"/>
      <c r="QUT91" s="205"/>
      <c r="QUU91" s="205"/>
      <c r="QUV91" s="205"/>
      <c r="QUW91" s="205"/>
      <c r="QUX91" s="205"/>
      <c r="QUY91" s="205"/>
      <c r="QUZ91" s="205"/>
      <c r="QVA91" s="205"/>
      <c r="QVB91" s="205"/>
      <c r="QVC91" s="205"/>
      <c r="QVD91" s="205"/>
      <c r="QVE91" s="205"/>
      <c r="QVF91" s="205"/>
      <c r="QVG91" s="205"/>
      <c r="QVH91" s="205"/>
      <c r="QVI91" s="205"/>
      <c r="QVJ91" s="205"/>
      <c r="QVK91" s="205"/>
      <c r="QVL91" s="205"/>
      <c r="QVM91" s="205"/>
      <c r="QVN91" s="205"/>
      <c r="QVO91" s="205"/>
      <c r="QVP91" s="205"/>
      <c r="QVQ91" s="205"/>
      <c r="QVR91" s="205"/>
      <c r="QVS91" s="205"/>
      <c r="QVT91" s="205"/>
      <c r="QVU91" s="205"/>
      <c r="QVV91" s="205"/>
      <c r="QVW91" s="205"/>
      <c r="QVX91" s="205"/>
      <c r="QVY91" s="205"/>
      <c r="QVZ91" s="205"/>
      <c r="QWA91" s="205"/>
      <c r="QWB91" s="205"/>
      <c r="QWC91" s="205"/>
      <c r="QWD91" s="205"/>
      <c r="QWE91" s="205"/>
      <c r="QWF91" s="205"/>
      <c r="QWG91" s="205"/>
      <c r="QWH91" s="205"/>
      <c r="QWI91" s="205"/>
      <c r="QWJ91" s="205"/>
      <c r="QWK91" s="205"/>
      <c r="QWL91" s="205"/>
      <c r="QWM91" s="205"/>
      <c r="QWN91" s="205"/>
      <c r="QWO91" s="205"/>
      <c r="QWP91" s="205"/>
      <c r="QWQ91" s="205"/>
      <c r="QWR91" s="205"/>
      <c r="QWS91" s="205"/>
      <c r="QWT91" s="205"/>
      <c r="QWU91" s="205"/>
      <c r="QWV91" s="205"/>
      <c r="QWW91" s="205"/>
      <c r="QWX91" s="205"/>
      <c r="QWY91" s="205"/>
      <c r="QWZ91" s="205"/>
      <c r="QXA91" s="205"/>
      <c r="QXB91" s="205"/>
      <c r="QXC91" s="205"/>
      <c r="QXD91" s="205"/>
      <c r="QXE91" s="205"/>
      <c r="QXF91" s="205"/>
      <c r="QXG91" s="205"/>
      <c r="QXH91" s="205"/>
      <c r="QXI91" s="205"/>
      <c r="QXJ91" s="205"/>
      <c r="QXK91" s="205"/>
      <c r="QXL91" s="205"/>
      <c r="QXM91" s="205"/>
      <c r="QXN91" s="205"/>
      <c r="QXO91" s="205"/>
      <c r="QXP91" s="205"/>
      <c r="QXQ91" s="205"/>
      <c r="QXR91" s="205"/>
      <c r="QXS91" s="205"/>
      <c r="QXT91" s="205"/>
      <c r="QXU91" s="205"/>
      <c r="QXV91" s="205"/>
      <c r="QXW91" s="205"/>
      <c r="QXX91" s="205"/>
      <c r="QXY91" s="205"/>
      <c r="QXZ91" s="205"/>
      <c r="QYA91" s="205"/>
      <c r="QYB91" s="205"/>
      <c r="QYC91" s="205"/>
      <c r="QYD91" s="205"/>
      <c r="QYE91" s="205"/>
      <c r="QYF91" s="205"/>
      <c r="QYG91" s="205"/>
      <c r="QYH91" s="205"/>
      <c r="QYI91" s="205"/>
      <c r="QYJ91" s="205"/>
      <c r="QYK91" s="205"/>
      <c r="QYL91" s="205"/>
      <c r="QYM91" s="205"/>
      <c r="QYN91" s="205"/>
      <c r="QYO91" s="205"/>
      <c r="QYP91" s="205"/>
      <c r="QYQ91" s="205"/>
      <c r="QYR91" s="205"/>
      <c r="QYS91" s="205"/>
      <c r="QYT91" s="205"/>
      <c r="QYU91" s="205"/>
      <c r="QYV91" s="205"/>
      <c r="QYW91" s="205"/>
      <c r="QYX91" s="205"/>
      <c r="QYY91" s="205"/>
      <c r="QYZ91" s="205"/>
      <c r="QZA91" s="205"/>
      <c r="QZB91" s="205"/>
      <c r="QZC91" s="205"/>
      <c r="QZD91" s="205"/>
      <c r="QZE91" s="205"/>
      <c r="QZF91" s="205"/>
      <c r="QZG91" s="205"/>
      <c r="QZH91" s="205"/>
      <c r="QZI91" s="205"/>
      <c r="QZJ91" s="205"/>
      <c r="QZK91" s="205"/>
      <c r="QZL91" s="205"/>
      <c r="QZM91" s="205"/>
      <c r="QZN91" s="205"/>
      <c r="QZO91" s="205"/>
      <c r="QZP91" s="205"/>
      <c r="QZQ91" s="205"/>
      <c r="QZR91" s="205"/>
      <c r="QZS91" s="205"/>
      <c r="QZT91" s="205"/>
      <c r="QZU91" s="205"/>
      <c r="QZV91" s="205"/>
      <c r="QZW91" s="205"/>
      <c r="QZX91" s="205"/>
      <c r="QZY91" s="205"/>
      <c r="QZZ91" s="205"/>
      <c r="RAA91" s="205"/>
      <c r="RAB91" s="205"/>
      <c r="RAC91" s="205"/>
      <c r="RAD91" s="205"/>
      <c r="RAE91" s="205"/>
      <c r="RAF91" s="205"/>
      <c r="RAG91" s="205"/>
      <c r="RAH91" s="205"/>
      <c r="RAI91" s="205"/>
      <c r="RAJ91" s="205"/>
      <c r="RAK91" s="205"/>
      <c r="RAL91" s="205"/>
      <c r="RAM91" s="205"/>
      <c r="RAN91" s="205"/>
      <c r="RAO91" s="205"/>
      <c r="RAP91" s="205"/>
      <c r="RAQ91" s="205"/>
      <c r="RAR91" s="205"/>
      <c r="RAS91" s="205"/>
      <c r="RAT91" s="205"/>
      <c r="RAU91" s="205"/>
      <c r="RAV91" s="205"/>
      <c r="RAW91" s="205"/>
      <c r="RAX91" s="205"/>
      <c r="RAY91" s="205"/>
      <c r="RAZ91" s="205"/>
      <c r="RBA91" s="205"/>
      <c r="RBB91" s="205"/>
      <c r="RBC91" s="205"/>
      <c r="RBD91" s="205"/>
      <c r="RBE91" s="205"/>
      <c r="RBF91" s="205"/>
      <c r="RBG91" s="205"/>
      <c r="RBH91" s="205"/>
      <c r="RBI91" s="205"/>
      <c r="RBJ91" s="205"/>
      <c r="RBK91" s="205"/>
      <c r="RBL91" s="205"/>
      <c r="RBM91" s="205"/>
      <c r="RBN91" s="205"/>
      <c r="RBO91" s="205"/>
      <c r="RBP91" s="205"/>
      <c r="RBQ91" s="205"/>
      <c r="RBR91" s="205"/>
      <c r="RBS91" s="205"/>
      <c r="RBT91" s="205"/>
      <c r="RBU91" s="205"/>
      <c r="RBV91" s="205"/>
      <c r="RBW91" s="205"/>
      <c r="RBX91" s="205"/>
      <c r="RBY91" s="205"/>
      <c r="RBZ91" s="205"/>
      <c r="RCA91" s="205"/>
      <c r="RCB91" s="205"/>
      <c r="RCC91" s="205"/>
      <c r="RCD91" s="205"/>
      <c r="RCE91" s="205"/>
      <c r="RCF91" s="205"/>
      <c r="RCG91" s="205"/>
      <c r="RCH91" s="205"/>
      <c r="RCI91" s="205"/>
      <c r="RCJ91" s="205"/>
      <c r="RCK91" s="205"/>
      <c r="RCL91" s="205"/>
      <c r="RCM91" s="205"/>
      <c r="RCN91" s="205"/>
      <c r="RCO91" s="205"/>
      <c r="RCP91" s="205"/>
      <c r="RCQ91" s="205"/>
      <c r="RCR91" s="205"/>
      <c r="RCS91" s="205"/>
      <c r="RCT91" s="205"/>
      <c r="RCU91" s="205"/>
      <c r="RCV91" s="205"/>
      <c r="RCW91" s="205"/>
      <c r="RCX91" s="205"/>
      <c r="RCY91" s="205"/>
      <c r="RCZ91" s="205"/>
      <c r="RDA91" s="205"/>
      <c r="RDB91" s="205"/>
      <c r="RDC91" s="205"/>
      <c r="RDD91" s="205"/>
      <c r="RDE91" s="205"/>
      <c r="RDF91" s="205"/>
      <c r="RDG91" s="205"/>
      <c r="RDH91" s="205"/>
      <c r="RDI91" s="205"/>
      <c r="RDJ91" s="205"/>
      <c r="RDK91" s="205"/>
      <c r="RDL91" s="205"/>
      <c r="RDM91" s="205"/>
      <c r="RDN91" s="205"/>
      <c r="RDO91" s="205"/>
      <c r="RDP91" s="205"/>
      <c r="RDQ91" s="205"/>
      <c r="RDR91" s="205"/>
      <c r="RDS91" s="205"/>
      <c r="RDT91" s="205"/>
      <c r="RDU91" s="205"/>
      <c r="RDV91" s="205"/>
      <c r="RDW91" s="205"/>
      <c r="RDX91" s="205"/>
      <c r="RDY91" s="205"/>
      <c r="RDZ91" s="205"/>
      <c r="REA91" s="205"/>
      <c r="REB91" s="205"/>
      <c r="REC91" s="205"/>
      <c r="RED91" s="205"/>
      <c r="REE91" s="205"/>
      <c r="REF91" s="205"/>
      <c r="REG91" s="205"/>
      <c r="REH91" s="205"/>
      <c r="REI91" s="205"/>
      <c r="REJ91" s="205"/>
      <c r="REK91" s="205"/>
      <c r="REL91" s="205"/>
      <c r="REM91" s="205"/>
      <c r="REN91" s="205"/>
      <c r="REO91" s="205"/>
      <c r="REP91" s="205"/>
      <c r="REQ91" s="205"/>
      <c r="RER91" s="205"/>
      <c r="RES91" s="205"/>
      <c r="RET91" s="205"/>
      <c r="REU91" s="205"/>
      <c r="REV91" s="205"/>
      <c r="REW91" s="205"/>
      <c r="REX91" s="205"/>
      <c r="REY91" s="205"/>
      <c r="REZ91" s="205"/>
      <c r="RFA91" s="205"/>
      <c r="RFB91" s="205"/>
      <c r="RFC91" s="205"/>
      <c r="RFD91" s="205"/>
      <c r="RFE91" s="205"/>
      <c r="RFF91" s="205"/>
      <c r="RFG91" s="205"/>
      <c r="RFH91" s="205"/>
      <c r="RFI91" s="205"/>
      <c r="RFJ91" s="205"/>
      <c r="RFK91" s="205"/>
      <c r="RFL91" s="205"/>
      <c r="RFM91" s="205"/>
      <c r="RFN91" s="205"/>
      <c r="RFO91" s="205"/>
      <c r="RFP91" s="205"/>
      <c r="RFQ91" s="205"/>
      <c r="RFR91" s="205"/>
      <c r="RFS91" s="205"/>
      <c r="RFT91" s="205"/>
      <c r="RFU91" s="205"/>
      <c r="RFV91" s="205"/>
      <c r="RFW91" s="205"/>
      <c r="RFX91" s="205"/>
      <c r="RFY91" s="205"/>
      <c r="RFZ91" s="205"/>
      <c r="RGA91" s="205"/>
      <c r="RGB91" s="205"/>
      <c r="RGC91" s="205"/>
      <c r="RGD91" s="205"/>
      <c r="RGE91" s="205"/>
      <c r="RGF91" s="205"/>
      <c r="RGG91" s="205"/>
      <c r="RGH91" s="205"/>
      <c r="RGI91" s="205"/>
      <c r="RGJ91" s="205"/>
      <c r="RGK91" s="205"/>
      <c r="RGL91" s="205"/>
      <c r="RGM91" s="205"/>
      <c r="RGN91" s="205"/>
      <c r="RGO91" s="205"/>
      <c r="RGP91" s="205"/>
      <c r="RGQ91" s="205"/>
      <c r="RGR91" s="205"/>
      <c r="RGS91" s="205"/>
      <c r="RGT91" s="205"/>
      <c r="RGU91" s="205"/>
      <c r="RGV91" s="205"/>
      <c r="RGW91" s="205"/>
      <c r="RGX91" s="205"/>
      <c r="RGY91" s="205"/>
      <c r="RGZ91" s="205"/>
      <c r="RHA91" s="205"/>
      <c r="RHB91" s="205"/>
      <c r="RHC91" s="205"/>
      <c r="RHD91" s="205"/>
      <c r="RHE91" s="205"/>
      <c r="RHF91" s="205"/>
      <c r="RHG91" s="205"/>
      <c r="RHH91" s="205"/>
      <c r="RHI91" s="205"/>
      <c r="RHJ91" s="205"/>
      <c r="RHK91" s="205"/>
      <c r="RHL91" s="205"/>
      <c r="RHM91" s="205"/>
      <c r="RHN91" s="205"/>
      <c r="RHO91" s="205"/>
      <c r="RHP91" s="205"/>
      <c r="RHQ91" s="205"/>
      <c r="RHR91" s="205"/>
      <c r="RHS91" s="205"/>
      <c r="RHT91" s="205"/>
      <c r="RHU91" s="205"/>
      <c r="RHV91" s="205"/>
      <c r="RHW91" s="205"/>
      <c r="RHX91" s="205"/>
      <c r="RHY91" s="205"/>
      <c r="RHZ91" s="205"/>
      <c r="RIA91" s="205"/>
      <c r="RIB91" s="205"/>
      <c r="RIC91" s="205"/>
      <c r="RID91" s="205"/>
      <c r="RIE91" s="205"/>
      <c r="RIF91" s="205"/>
      <c r="RIG91" s="205"/>
      <c r="RIH91" s="205"/>
      <c r="RII91" s="205"/>
      <c r="RIJ91" s="205"/>
      <c r="RIK91" s="205"/>
      <c r="RIL91" s="205"/>
      <c r="RIM91" s="205"/>
      <c r="RIN91" s="205"/>
      <c r="RIO91" s="205"/>
      <c r="RIP91" s="205"/>
      <c r="RIQ91" s="205"/>
      <c r="RIR91" s="205"/>
      <c r="RIS91" s="205"/>
      <c r="RIT91" s="205"/>
      <c r="RIU91" s="205"/>
      <c r="RIV91" s="205"/>
      <c r="RIW91" s="205"/>
      <c r="RIX91" s="205"/>
      <c r="RIY91" s="205"/>
      <c r="RIZ91" s="205"/>
      <c r="RJA91" s="205"/>
      <c r="RJB91" s="205"/>
      <c r="RJC91" s="205"/>
      <c r="RJD91" s="205"/>
      <c r="RJE91" s="205"/>
      <c r="RJF91" s="205"/>
      <c r="RJG91" s="205"/>
      <c r="RJH91" s="205"/>
      <c r="RJI91" s="205"/>
      <c r="RJJ91" s="205"/>
      <c r="RJK91" s="205"/>
      <c r="RJL91" s="205"/>
      <c r="RJM91" s="205"/>
      <c r="RJN91" s="205"/>
      <c r="RJO91" s="205"/>
      <c r="RJP91" s="205"/>
      <c r="RJQ91" s="205"/>
      <c r="RJR91" s="205"/>
      <c r="RJS91" s="205"/>
      <c r="RJT91" s="205"/>
      <c r="RJU91" s="205"/>
      <c r="RJV91" s="205"/>
      <c r="RJW91" s="205"/>
      <c r="RJX91" s="205"/>
      <c r="RJY91" s="205"/>
      <c r="RJZ91" s="205"/>
      <c r="RKA91" s="205"/>
      <c r="RKB91" s="205"/>
      <c r="RKC91" s="205"/>
      <c r="RKD91" s="205"/>
      <c r="RKE91" s="205"/>
      <c r="RKF91" s="205"/>
      <c r="RKG91" s="205"/>
      <c r="RKH91" s="205"/>
      <c r="RKI91" s="205"/>
      <c r="RKJ91" s="205"/>
      <c r="RKK91" s="205"/>
      <c r="RKL91" s="205"/>
      <c r="RKM91" s="205"/>
      <c r="RKN91" s="205"/>
      <c r="RKO91" s="205"/>
      <c r="RKP91" s="205"/>
      <c r="RKQ91" s="205"/>
      <c r="RKR91" s="205"/>
      <c r="RKS91" s="205"/>
      <c r="RKT91" s="205"/>
      <c r="RKU91" s="205"/>
      <c r="RKV91" s="205"/>
      <c r="RKW91" s="205"/>
      <c r="RKX91" s="205"/>
      <c r="RKY91" s="205"/>
      <c r="RKZ91" s="205"/>
      <c r="RLA91" s="205"/>
      <c r="RLB91" s="205"/>
      <c r="RLC91" s="205"/>
      <c r="RLD91" s="205"/>
      <c r="RLE91" s="205"/>
      <c r="RLF91" s="205"/>
      <c r="RLG91" s="205"/>
      <c r="RLH91" s="205"/>
      <c r="RLI91" s="205"/>
      <c r="RLJ91" s="205"/>
      <c r="RLK91" s="205"/>
      <c r="RLL91" s="205"/>
      <c r="RLM91" s="205"/>
      <c r="RLN91" s="205"/>
      <c r="RLO91" s="205"/>
      <c r="RLP91" s="205"/>
      <c r="RLQ91" s="205"/>
      <c r="RLR91" s="205"/>
      <c r="RLS91" s="205"/>
      <c r="RLT91" s="205"/>
      <c r="RLU91" s="205"/>
      <c r="RLV91" s="205"/>
      <c r="RLW91" s="205"/>
      <c r="RLX91" s="205"/>
      <c r="RLY91" s="205"/>
      <c r="RLZ91" s="205"/>
      <c r="RMA91" s="205"/>
      <c r="RMB91" s="205"/>
      <c r="RMC91" s="205"/>
      <c r="RMD91" s="205"/>
      <c r="RME91" s="205"/>
      <c r="RMF91" s="205"/>
      <c r="RMG91" s="205"/>
      <c r="RMH91" s="205"/>
      <c r="RMI91" s="205"/>
      <c r="RMJ91" s="205"/>
      <c r="RMK91" s="205"/>
      <c r="RML91" s="205"/>
      <c r="RMM91" s="205"/>
      <c r="RMN91" s="205"/>
      <c r="RMO91" s="205"/>
      <c r="RMP91" s="205"/>
      <c r="RMQ91" s="205"/>
      <c r="RMR91" s="205"/>
      <c r="RMS91" s="205"/>
      <c r="RMT91" s="205"/>
      <c r="RMU91" s="205"/>
      <c r="RMV91" s="205"/>
      <c r="RMW91" s="205"/>
      <c r="RMX91" s="205"/>
      <c r="RMY91" s="205"/>
      <c r="RMZ91" s="205"/>
      <c r="RNA91" s="205"/>
      <c r="RNB91" s="205"/>
      <c r="RNC91" s="205"/>
      <c r="RND91" s="205"/>
      <c r="RNE91" s="205"/>
      <c r="RNF91" s="205"/>
      <c r="RNG91" s="205"/>
      <c r="RNH91" s="205"/>
      <c r="RNI91" s="205"/>
      <c r="RNJ91" s="205"/>
      <c r="RNK91" s="205"/>
      <c r="RNL91" s="205"/>
      <c r="RNM91" s="205"/>
      <c r="RNN91" s="205"/>
      <c r="RNO91" s="205"/>
      <c r="RNP91" s="205"/>
      <c r="RNQ91" s="205"/>
      <c r="RNR91" s="205"/>
      <c r="RNS91" s="205"/>
      <c r="RNT91" s="205"/>
      <c r="RNU91" s="205"/>
      <c r="RNV91" s="205"/>
      <c r="RNW91" s="205"/>
      <c r="RNX91" s="205"/>
      <c r="RNY91" s="205"/>
      <c r="RNZ91" s="205"/>
      <c r="ROA91" s="205"/>
      <c r="ROB91" s="205"/>
      <c r="ROC91" s="205"/>
      <c r="ROD91" s="205"/>
      <c r="ROE91" s="205"/>
      <c r="ROF91" s="205"/>
      <c r="ROG91" s="205"/>
      <c r="ROH91" s="205"/>
      <c r="ROI91" s="205"/>
      <c r="ROJ91" s="205"/>
      <c r="ROK91" s="205"/>
      <c r="ROL91" s="205"/>
      <c r="ROM91" s="205"/>
      <c r="RON91" s="205"/>
      <c r="ROO91" s="205"/>
      <c r="ROP91" s="205"/>
      <c r="ROQ91" s="205"/>
      <c r="ROR91" s="205"/>
      <c r="ROS91" s="205"/>
      <c r="ROT91" s="205"/>
      <c r="ROU91" s="205"/>
      <c r="ROV91" s="205"/>
      <c r="ROW91" s="205"/>
      <c r="ROX91" s="205"/>
      <c r="ROY91" s="205"/>
      <c r="ROZ91" s="205"/>
      <c r="RPA91" s="205"/>
      <c r="RPB91" s="205"/>
      <c r="RPC91" s="205"/>
      <c r="RPD91" s="205"/>
      <c r="RPE91" s="205"/>
      <c r="RPF91" s="205"/>
      <c r="RPG91" s="205"/>
      <c r="RPH91" s="205"/>
      <c r="RPI91" s="205"/>
      <c r="RPJ91" s="205"/>
      <c r="RPK91" s="205"/>
      <c r="RPL91" s="205"/>
      <c r="RPM91" s="205"/>
      <c r="RPN91" s="205"/>
      <c r="RPO91" s="205"/>
      <c r="RPP91" s="205"/>
      <c r="RPQ91" s="205"/>
      <c r="RPR91" s="205"/>
      <c r="RPS91" s="205"/>
      <c r="RPT91" s="205"/>
      <c r="RPU91" s="205"/>
      <c r="RPV91" s="205"/>
      <c r="RPW91" s="205"/>
      <c r="RPX91" s="205"/>
      <c r="RPY91" s="205"/>
      <c r="RPZ91" s="205"/>
      <c r="RQA91" s="205"/>
      <c r="RQB91" s="205"/>
      <c r="RQC91" s="205"/>
      <c r="RQD91" s="205"/>
      <c r="RQE91" s="205"/>
      <c r="RQF91" s="205"/>
      <c r="RQG91" s="205"/>
      <c r="RQH91" s="205"/>
      <c r="RQI91" s="205"/>
      <c r="RQJ91" s="205"/>
      <c r="RQK91" s="205"/>
      <c r="RQL91" s="205"/>
      <c r="RQM91" s="205"/>
      <c r="RQN91" s="205"/>
      <c r="RQO91" s="205"/>
      <c r="RQP91" s="205"/>
      <c r="RQQ91" s="205"/>
      <c r="RQR91" s="205"/>
      <c r="RQS91" s="205"/>
      <c r="RQT91" s="205"/>
      <c r="RQU91" s="205"/>
      <c r="RQV91" s="205"/>
      <c r="RQW91" s="205"/>
      <c r="RQX91" s="205"/>
      <c r="RQY91" s="205"/>
      <c r="RQZ91" s="205"/>
      <c r="RRA91" s="205"/>
      <c r="RRB91" s="205"/>
      <c r="RRC91" s="205"/>
      <c r="RRD91" s="205"/>
      <c r="RRE91" s="205"/>
      <c r="RRF91" s="205"/>
      <c r="RRG91" s="205"/>
      <c r="RRH91" s="205"/>
      <c r="RRI91" s="205"/>
      <c r="RRJ91" s="205"/>
      <c r="RRK91" s="205"/>
      <c r="RRL91" s="205"/>
      <c r="RRM91" s="205"/>
      <c r="RRN91" s="205"/>
      <c r="RRO91" s="205"/>
      <c r="RRP91" s="205"/>
      <c r="RRQ91" s="205"/>
      <c r="RRR91" s="205"/>
      <c r="RRS91" s="205"/>
      <c r="RRT91" s="205"/>
      <c r="RRU91" s="205"/>
      <c r="RRV91" s="205"/>
      <c r="RRW91" s="205"/>
      <c r="RRX91" s="205"/>
      <c r="RRY91" s="205"/>
      <c r="RRZ91" s="205"/>
      <c r="RSA91" s="205"/>
      <c r="RSB91" s="205"/>
      <c r="RSC91" s="205"/>
      <c r="RSD91" s="205"/>
      <c r="RSE91" s="205"/>
      <c r="RSF91" s="205"/>
      <c r="RSG91" s="205"/>
      <c r="RSH91" s="205"/>
      <c r="RSI91" s="205"/>
      <c r="RSJ91" s="205"/>
      <c r="RSK91" s="205"/>
      <c r="RSL91" s="205"/>
      <c r="RSM91" s="205"/>
      <c r="RSN91" s="205"/>
      <c r="RSO91" s="205"/>
      <c r="RSP91" s="205"/>
      <c r="RSQ91" s="205"/>
      <c r="RSR91" s="205"/>
      <c r="RSS91" s="205"/>
      <c r="RST91" s="205"/>
      <c r="RSU91" s="205"/>
      <c r="RSV91" s="205"/>
      <c r="RSW91" s="205"/>
      <c r="RSX91" s="205"/>
      <c r="RSY91" s="205"/>
      <c r="RSZ91" s="205"/>
      <c r="RTA91" s="205"/>
      <c r="RTB91" s="205"/>
      <c r="RTC91" s="205"/>
      <c r="RTD91" s="205"/>
      <c r="RTE91" s="205"/>
      <c r="RTF91" s="205"/>
      <c r="RTG91" s="205"/>
      <c r="RTH91" s="205"/>
      <c r="RTI91" s="205"/>
      <c r="RTJ91" s="205"/>
      <c r="RTK91" s="205"/>
      <c r="RTL91" s="205"/>
      <c r="RTM91" s="205"/>
      <c r="RTN91" s="205"/>
      <c r="RTO91" s="205"/>
      <c r="RTP91" s="205"/>
      <c r="RTQ91" s="205"/>
      <c r="RTR91" s="205"/>
      <c r="RTS91" s="205"/>
      <c r="RTT91" s="205"/>
      <c r="RTU91" s="205"/>
      <c r="RTV91" s="205"/>
      <c r="RTW91" s="205"/>
      <c r="RTX91" s="205"/>
      <c r="RTY91" s="205"/>
      <c r="RTZ91" s="205"/>
      <c r="RUA91" s="205"/>
      <c r="RUB91" s="205"/>
      <c r="RUC91" s="205"/>
      <c r="RUD91" s="205"/>
      <c r="RUE91" s="205"/>
      <c r="RUF91" s="205"/>
      <c r="RUG91" s="205"/>
      <c r="RUH91" s="205"/>
      <c r="RUI91" s="205"/>
      <c r="RUJ91" s="205"/>
      <c r="RUK91" s="205"/>
      <c r="RUL91" s="205"/>
      <c r="RUM91" s="205"/>
      <c r="RUN91" s="205"/>
      <c r="RUO91" s="205"/>
      <c r="RUP91" s="205"/>
      <c r="RUQ91" s="205"/>
      <c r="RUR91" s="205"/>
      <c r="RUS91" s="205"/>
      <c r="RUT91" s="205"/>
      <c r="RUU91" s="205"/>
      <c r="RUV91" s="205"/>
      <c r="RUW91" s="205"/>
      <c r="RUX91" s="205"/>
      <c r="RUY91" s="205"/>
      <c r="RUZ91" s="205"/>
      <c r="RVA91" s="205"/>
      <c r="RVB91" s="205"/>
      <c r="RVC91" s="205"/>
      <c r="RVD91" s="205"/>
      <c r="RVE91" s="205"/>
      <c r="RVF91" s="205"/>
      <c r="RVG91" s="205"/>
      <c r="RVH91" s="205"/>
      <c r="RVI91" s="205"/>
      <c r="RVJ91" s="205"/>
      <c r="RVK91" s="205"/>
      <c r="RVL91" s="205"/>
      <c r="RVM91" s="205"/>
      <c r="RVN91" s="205"/>
      <c r="RVO91" s="205"/>
      <c r="RVP91" s="205"/>
      <c r="RVQ91" s="205"/>
      <c r="RVR91" s="205"/>
      <c r="RVS91" s="205"/>
      <c r="RVT91" s="205"/>
      <c r="RVU91" s="205"/>
      <c r="RVV91" s="205"/>
      <c r="RVW91" s="205"/>
      <c r="RVX91" s="205"/>
      <c r="RVY91" s="205"/>
      <c r="RVZ91" s="205"/>
      <c r="RWA91" s="205"/>
      <c r="RWB91" s="205"/>
      <c r="RWC91" s="205"/>
      <c r="RWD91" s="205"/>
      <c r="RWE91" s="205"/>
      <c r="RWF91" s="205"/>
      <c r="RWG91" s="205"/>
      <c r="RWH91" s="205"/>
      <c r="RWI91" s="205"/>
      <c r="RWJ91" s="205"/>
      <c r="RWK91" s="205"/>
      <c r="RWL91" s="205"/>
      <c r="RWM91" s="205"/>
      <c r="RWN91" s="205"/>
      <c r="RWO91" s="205"/>
      <c r="RWP91" s="205"/>
      <c r="RWQ91" s="205"/>
      <c r="RWR91" s="205"/>
      <c r="RWS91" s="205"/>
      <c r="RWT91" s="205"/>
      <c r="RWU91" s="205"/>
      <c r="RWV91" s="205"/>
      <c r="RWW91" s="205"/>
      <c r="RWX91" s="205"/>
      <c r="RWY91" s="205"/>
      <c r="RWZ91" s="205"/>
      <c r="RXA91" s="205"/>
      <c r="RXB91" s="205"/>
      <c r="RXC91" s="205"/>
      <c r="RXD91" s="205"/>
      <c r="RXE91" s="205"/>
      <c r="RXF91" s="205"/>
      <c r="RXG91" s="205"/>
      <c r="RXH91" s="205"/>
      <c r="RXI91" s="205"/>
      <c r="RXJ91" s="205"/>
      <c r="RXK91" s="205"/>
      <c r="RXL91" s="205"/>
      <c r="RXM91" s="205"/>
      <c r="RXN91" s="205"/>
      <c r="RXO91" s="205"/>
      <c r="RXP91" s="205"/>
      <c r="RXQ91" s="205"/>
      <c r="RXR91" s="205"/>
      <c r="RXS91" s="205"/>
      <c r="RXT91" s="205"/>
      <c r="RXU91" s="205"/>
      <c r="RXV91" s="205"/>
      <c r="RXW91" s="205"/>
      <c r="RXX91" s="205"/>
      <c r="RXY91" s="205"/>
      <c r="RXZ91" s="205"/>
      <c r="RYA91" s="205"/>
      <c r="RYB91" s="205"/>
      <c r="RYC91" s="205"/>
      <c r="RYD91" s="205"/>
      <c r="RYE91" s="205"/>
      <c r="RYF91" s="205"/>
      <c r="RYG91" s="205"/>
      <c r="RYH91" s="205"/>
      <c r="RYI91" s="205"/>
      <c r="RYJ91" s="205"/>
      <c r="RYK91" s="205"/>
      <c r="RYL91" s="205"/>
      <c r="RYM91" s="205"/>
      <c r="RYN91" s="205"/>
      <c r="RYO91" s="205"/>
      <c r="RYP91" s="205"/>
      <c r="RYQ91" s="205"/>
      <c r="RYR91" s="205"/>
      <c r="RYS91" s="205"/>
      <c r="RYT91" s="205"/>
      <c r="RYU91" s="205"/>
      <c r="RYV91" s="205"/>
      <c r="RYW91" s="205"/>
      <c r="RYX91" s="205"/>
      <c r="RYY91" s="205"/>
      <c r="RYZ91" s="205"/>
      <c r="RZA91" s="205"/>
      <c r="RZB91" s="205"/>
      <c r="RZC91" s="205"/>
      <c r="RZD91" s="205"/>
      <c r="RZE91" s="205"/>
      <c r="RZF91" s="205"/>
      <c r="RZG91" s="205"/>
      <c r="RZH91" s="205"/>
      <c r="RZI91" s="205"/>
      <c r="RZJ91" s="205"/>
      <c r="RZK91" s="205"/>
      <c r="RZL91" s="205"/>
      <c r="RZM91" s="205"/>
      <c r="RZN91" s="205"/>
      <c r="RZO91" s="205"/>
      <c r="RZP91" s="205"/>
      <c r="RZQ91" s="205"/>
      <c r="RZR91" s="205"/>
      <c r="RZS91" s="205"/>
      <c r="RZT91" s="205"/>
      <c r="RZU91" s="205"/>
      <c r="RZV91" s="205"/>
      <c r="RZW91" s="205"/>
      <c r="RZX91" s="205"/>
      <c r="RZY91" s="205"/>
      <c r="RZZ91" s="205"/>
      <c r="SAA91" s="205"/>
      <c r="SAB91" s="205"/>
      <c r="SAC91" s="205"/>
      <c r="SAD91" s="205"/>
      <c r="SAE91" s="205"/>
      <c r="SAF91" s="205"/>
      <c r="SAG91" s="205"/>
      <c r="SAH91" s="205"/>
      <c r="SAI91" s="205"/>
      <c r="SAJ91" s="205"/>
      <c r="SAK91" s="205"/>
      <c r="SAL91" s="205"/>
      <c r="SAM91" s="205"/>
      <c r="SAN91" s="205"/>
      <c r="SAO91" s="205"/>
      <c r="SAP91" s="205"/>
      <c r="SAQ91" s="205"/>
      <c r="SAR91" s="205"/>
      <c r="SAS91" s="205"/>
      <c r="SAT91" s="205"/>
      <c r="SAU91" s="205"/>
      <c r="SAV91" s="205"/>
      <c r="SAW91" s="205"/>
      <c r="SAX91" s="205"/>
      <c r="SAY91" s="205"/>
      <c r="SAZ91" s="205"/>
      <c r="SBA91" s="205"/>
      <c r="SBB91" s="205"/>
      <c r="SBC91" s="205"/>
      <c r="SBD91" s="205"/>
      <c r="SBE91" s="205"/>
      <c r="SBF91" s="205"/>
      <c r="SBG91" s="205"/>
      <c r="SBH91" s="205"/>
      <c r="SBI91" s="205"/>
      <c r="SBJ91" s="205"/>
      <c r="SBK91" s="205"/>
      <c r="SBL91" s="205"/>
      <c r="SBM91" s="205"/>
      <c r="SBN91" s="205"/>
      <c r="SBO91" s="205"/>
      <c r="SBP91" s="205"/>
      <c r="SBQ91" s="205"/>
      <c r="SBR91" s="205"/>
      <c r="SBS91" s="205"/>
      <c r="SBT91" s="205"/>
      <c r="SBU91" s="205"/>
      <c r="SBV91" s="205"/>
      <c r="SBW91" s="205"/>
      <c r="SBX91" s="205"/>
      <c r="SBY91" s="205"/>
      <c r="SBZ91" s="205"/>
      <c r="SCA91" s="205"/>
      <c r="SCB91" s="205"/>
      <c r="SCC91" s="205"/>
      <c r="SCD91" s="205"/>
      <c r="SCE91" s="205"/>
      <c r="SCF91" s="205"/>
      <c r="SCG91" s="205"/>
      <c r="SCH91" s="205"/>
      <c r="SCI91" s="205"/>
      <c r="SCJ91" s="205"/>
      <c r="SCK91" s="205"/>
      <c r="SCL91" s="205"/>
      <c r="SCM91" s="205"/>
      <c r="SCN91" s="205"/>
      <c r="SCO91" s="205"/>
      <c r="SCP91" s="205"/>
      <c r="SCQ91" s="205"/>
      <c r="SCR91" s="205"/>
      <c r="SCS91" s="205"/>
      <c r="SCT91" s="205"/>
      <c r="SCU91" s="205"/>
      <c r="SCV91" s="205"/>
      <c r="SCW91" s="205"/>
      <c r="SCX91" s="205"/>
      <c r="SCY91" s="205"/>
      <c r="SCZ91" s="205"/>
      <c r="SDA91" s="205"/>
      <c r="SDB91" s="205"/>
      <c r="SDC91" s="205"/>
      <c r="SDD91" s="205"/>
      <c r="SDE91" s="205"/>
      <c r="SDF91" s="205"/>
      <c r="SDG91" s="205"/>
      <c r="SDH91" s="205"/>
      <c r="SDI91" s="205"/>
      <c r="SDJ91" s="205"/>
      <c r="SDK91" s="205"/>
      <c r="SDL91" s="205"/>
      <c r="SDM91" s="205"/>
      <c r="SDN91" s="205"/>
      <c r="SDO91" s="205"/>
      <c r="SDP91" s="205"/>
      <c r="SDQ91" s="205"/>
      <c r="SDR91" s="205"/>
      <c r="SDS91" s="205"/>
      <c r="SDT91" s="205"/>
      <c r="SDU91" s="205"/>
      <c r="SDV91" s="205"/>
      <c r="SDW91" s="205"/>
      <c r="SDX91" s="205"/>
      <c r="SDY91" s="205"/>
      <c r="SDZ91" s="205"/>
      <c r="SEA91" s="205"/>
      <c r="SEB91" s="205"/>
      <c r="SEC91" s="205"/>
      <c r="SED91" s="205"/>
      <c r="SEE91" s="205"/>
      <c r="SEF91" s="205"/>
      <c r="SEG91" s="205"/>
      <c r="SEH91" s="205"/>
      <c r="SEI91" s="205"/>
      <c r="SEJ91" s="205"/>
      <c r="SEK91" s="205"/>
      <c r="SEL91" s="205"/>
      <c r="SEM91" s="205"/>
      <c r="SEN91" s="205"/>
      <c r="SEO91" s="205"/>
      <c r="SEP91" s="205"/>
      <c r="SEQ91" s="205"/>
      <c r="SER91" s="205"/>
      <c r="SES91" s="205"/>
      <c r="SET91" s="205"/>
      <c r="SEU91" s="205"/>
      <c r="SEV91" s="205"/>
      <c r="SEW91" s="205"/>
      <c r="SEX91" s="205"/>
      <c r="SEY91" s="205"/>
      <c r="SEZ91" s="205"/>
      <c r="SFA91" s="205"/>
      <c r="SFB91" s="205"/>
      <c r="SFC91" s="205"/>
      <c r="SFD91" s="205"/>
      <c r="SFE91" s="205"/>
      <c r="SFF91" s="205"/>
      <c r="SFG91" s="205"/>
      <c r="SFH91" s="205"/>
      <c r="SFI91" s="205"/>
      <c r="SFJ91" s="205"/>
      <c r="SFK91" s="205"/>
      <c r="SFL91" s="205"/>
      <c r="SFM91" s="205"/>
      <c r="SFN91" s="205"/>
      <c r="SFO91" s="205"/>
      <c r="SFP91" s="205"/>
      <c r="SFQ91" s="205"/>
      <c r="SFR91" s="205"/>
      <c r="SFS91" s="205"/>
      <c r="SFT91" s="205"/>
      <c r="SFU91" s="205"/>
      <c r="SFV91" s="205"/>
      <c r="SFW91" s="205"/>
      <c r="SFX91" s="205"/>
      <c r="SFY91" s="205"/>
      <c r="SFZ91" s="205"/>
      <c r="SGA91" s="205"/>
      <c r="SGB91" s="205"/>
      <c r="SGC91" s="205"/>
      <c r="SGD91" s="205"/>
      <c r="SGE91" s="205"/>
      <c r="SGF91" s="205"/>
      <c r="SGG91" s="205"/>
      <c r="SGH91" s="205"/>
      <c r="SGI91" s="205"/>
      <c r="SGJ91" s="205"/>
      <c r="SGK91" s="205"/>
      <c r="SGL91" s="205"/>
      <c r="SGM91" s="205"/>
      <c r="SGN91" s="205"/>
      <c r="SGO91" s="205"/>
      <c r="SGP91" s="205"/>
      <c r="SGQ91" s="205"/>
      <c r="SGR91" s="205"/>
      <c r="SGS91" s="205"/>
      <c r="SGT91" s="205"/>
      <c r="SGU91" s="205"/>
      <c r="SGV91" s="205"/>
      <c r="SGW91" s="205"/>
      <c r="SGX91" s="205"/>
      <c r="SGY91" s="205"/>
      <c r="SGZ91" s="205"/>
      <c r="SHA91" s="205"/>
      <c r="SHB91" s="205"/>
      <c r="SHC91" s="205"/>
      <c r="SHD91" s="205"/>
      <c r="SHE91" s="205"/>
      <c r="SHF91" s="205"/>
      <c r="SHG91" s="205"/>
      <c r="SHH91" s="205"/>
      <c r="SHI91" s="205"/>
      <c r="SHJ91" s="205"/>
      <c r="SHK91" s="205"/>
      <c r="SHL91" s="205"/>
      <c r="SHM91" s="205"/>
      <c r="SHN91" s="205"/>
      <c r="SHO91" s="205"/>
      <c r="SHP91" s="205"/>
      <c r="SHQ91" s="205"/>
      <c r="SHR91" s="205"/>
      <c r="SHS91" s="205"/>
      <c r="SHT91" s="205"/>
      <c r="SHU91" s="205"/>
      <c r="SHV91" s="205"/>
      <c r="SHW91" s="205"/>
      <c r="SHX91" s="205"/>
      <c r="SHY91" s="205"/>
      <c r="SHZ91" s="205"/>
      <c r="SIA91" s="205"/>
      <c r="SIB91" s="205"/>
      <c r="SIC91" s="205"/>
      <c r="SID91" s="205"/>
      <c r="SIE91" s="205"/>
      <c r="SIF91" s="205"/>
      <c r="SIG91" s="205"/>
      <c r="SIH91" s="205"/>
      <c r="SII91" s="205"/>
      <c r="SIJ91" s="205"/>
      <c r="SIK91" s="205"/>
      <c r="SIL91" s="205"/>
      <c r="SIM91" s="205"/>
      <c r="SIN91" s="205"/>
      <c r="SIO91" s="205"/>
      <c r="SIP91" s="205"/>
      <c r="SIQ91" s="205"/>
      <c r="SIR91" s="205"/>
      <c r="SIS91" s="205"/>
      <c r="SIT91" s="205"/>
      <c r="SIU91" s="205"/>
      <c r="SIV91" s="205"/>
      <c r="SIW91" s="205"/>
      <c r="SIX91" s="205"/>
      <c r="SIY91" s="205"/>
      <c r="SIZ91" s="205"/>
      <c r="SJA91" s="205"/>
      <c r="SJB91" s="205"/>
      <c r="SJC91" s="205"/>
      <c r="SJD91" s="205"/>
      <c r="SJE91" s="205"/>
      <c r="SJF91" s="205"/>
      <c r="SJG91" s="205"/>
      <c r="SJH91" s="205"/>
      <c r="SJI91" s="205"/>
      <c r="SJJ91" s="205"/>
      <c r="SJK91" s="205"/>
      <c r="SJL91" s="205"/>
      <c r="SJM91" s="205"/>
      <c r="SJN91" s="205"/>
      <c r="SJO91" s="205"/>
      <c r="SJP91" s="205"/>
      <c r="SJQ91" s="205"/>
      <c r="SJR91" s="205"/>
      <c r="SJS91" s="205"/>
      <c r="SJT91" s="205"/>
      <c r="SJU91" s="205"/>
      <c r="SJV91" s="205"/>
      <c r="SJW91" s="205"/>
      <c r="SJX91" s="205"/>
      <c r="SJY91" s="205"/>
      <c r="SJZ91" s="205"/>
      <c r="SKA91" s="205"/>
      <c r="SKB91" s="205"/>
      <c r="SKC91" s="205"/>
      <c r="SKD91" s="205"/>
      <c r="SKE91" s="205"/>
      <c r="SKF91" s="205"/>
      <c r="SKG91" s="205"/>
      <c r="SKH91" s="205"/>
      <c r="SKI91" s="205"/>
      <c r="SKJ91" s="205"/>
      <c r="SKK91" s="205"/>
      <c r="SKL91" s="205"/>
      <c r="SKM91" s="205"/>
      <c r="SKN91" s="205"/>
      <c r="SKO91" s="205"/>
      <c r="SKP91" s="205"/>
      <c r="SKQ91" s="205"/>
      <c r="SKR91" s="205"/>
      <c r="SKS91" s="205"/>
      <c r="SKT91" s="205"/>
      <c r="SKU91" s="205"/>
      <c r="SKV91" s="205"/>
      <c r="SKW91" s="205"/>
      <c r="SKX91" s="205"/>
      <c r="SKY91" s="205"/>
      <c r="SKZ91" s="205"/>
      <c r="SLA91" s="205"/>
      <c r="SLB91" s="205"/>
      <c r="SLC91" s="205"/>
      <c r="SLD91" s="205"/>
      <c r="SLE91" s="205"/>
      <c r="SLF91" s="205"/>
      <c r="SLG91" s="205"/>
      <c r="SLH91" s="205"/>
      <c r="SLI91" s="205"/>
      <c r="SLJ91" s="205"/>
      <c r="SLK91" s="205"/>
      <c r="SLL91" s="205"/>
      <c r="SLM91" s="205"/>
      <c r="SLN91" s="205"/>
      <c r="SLO91" s="205"/>
      <c r="SLP91" s="205"/>
      <c r="SLQ91" s="205"/>
      <c r="SLR91" s="205"/>
      <c r="SLS91" s="205"/>
      <c r="SLT91" s="205"/>
      <c r="SLU91" s="205"/>
      <c r="SLV91" s="205"/>
      <c r="SLW91" s="205"/>
      <c r="SLX91" s="205"/>
      <c r="SLY91" s="205"/>
      <c r="SLZ91" s="205"/>
      <c r="SMA91" s="205"/>
      <c r="SMB91" s="205"/>
      <c r="SMC91" s="205"/>
      <c r="SMD91" s="205"/>
      <c r="SME91" s="205"/>
      <c r="SMF91" s="205"/>
      <c r="SMG91" s="205"/>
      <c r="SMH91" s="205"/>
      <c r="SMI91" s="205"/>
      <c r="SMJ91" s="205"/>
      <c r="SMK91" s="205"/>
      <c r="SML91" s="205"/>
      <c r="SMM91" s="205"/>
      <c r="SMN91" s="205"/>
      <c r="SMO91" s="205"/>
      <c r="SMP91" s="205"/>
      <c r="SMQ91" s="205"/>
      <c r="SMR91" s="205"/>
      <c r="SMS91" s="205"/>
      <c r="SMT91" s="205"/>
      <c r="SMU91" s="205"/>
      <c r="SMV91" s="205"/>
      <c r="SMW91" s="205"/>
      <c r="SMX91" s="205"/>
      <c r="SMY91" s="205"/>
      <c r="SMZ91" s="205"/>
      <c r="SNA91" s="205"/>
      <c r="SNB91" s="205"/>
      <c r="SNC91" s="205"/>
      <c r="SND91" s="205"/>
      <c r="SNE91" s="205"/>
      <c r="SNF91" s="205"/>
      <c r="SNG91" s="205"/>
      <c r="SNH91" s="205"/>
      <c r="SNI91" s="205"/>
      <c r="SNJ91" s="205"/>
      <c r="SNK91" s="205"/>
      <c r="SNL91" s="205"/>
      <c r="SNM91" s="205"/>
      <c r="SNN91" s="205"/>
      <c r="SNO91" s="205"/>
      <c r="SNP91" s="205"/>
      <c r="SNQ91" s="205"/>
      <c r="SNR91" s="205"/>
      <c r="SNS91" s="205"/>
      <c r="SNT91" s="205"/>
      <c r="SNU91" s="205"/>
      <c r="SNV91" s="205"/>
      <c r="SNW91" s="205"/>
      <c r="SNX91" s="205"/>
      <c r="SNY91" s="205"/>
      <c r="SNZ91" s="205"/>
      <c r="SOA91" s="205"/>
      <c r="SOB91" s="205"/>
      <c r="SOC91" s="205"/>
      <c r="SOD91" s="205"/>
      <c r="SOE91" s="205"/>
      <c r="SOF91" s="205"/>
      <c r="SOG91" s="205"/>
      <c r="SOH91" s="205"/>
      <c r="SOI91" s="205"/>
      <c r="SOJ91" s="205"/>
      <c r="SOK91" s="205"/>
      <c r="SOL91" s="205"/>
      <c r="SOM91" s="205"/>
      <c r="SON91" s="205"/>
      <c r="SOO91" s="205"/>
      <c r="SOP91" s="205"/>
      <c r="SOQ91" s="205"/>
      <c r="SOR91" s="205"/>
      <c r="SOS91" s="205"/>
      <c r="SOT91" s="205"/>
      <c r="SOU91" s="205"/>
      <c r="SOV91" s="205"/>
      <c r="SOW91" s="205"/>
      <c r="SOX91" s="205"/>
      <c r="SOY91" s="205"/>
      <c r="SOZ91" s="205"/>
      <c r="SPA91" s="205"/>
      <c r="SPB91" s="205"/>
      <c r="SPC91" s="205"/>
      <c r="SPD91" s="205"/>
      <c r="SPE91" s="205"/>
      <c r="SPF91" s="205"/>
      <c r="SPG91" s="205"/>
      <c r="SPH91" s="205"/>
      <c r="SPI91" s="205"/>
      <c r="SPJ91" s="205"/>
      <c r="SPK91" s="205"/>
      <c r="SPL91" s="205"/>
      <c r="SPM91" s="205"/>
      <c r="SPN91" s="205"/>
      <c r="SPO91" s="205"/>
      <c r="SPP91" s="205"/>
      <c r="SPQ91" s="205"/>
      <c r="SPR91" s="205"/>
      <c r="SPS91" s="205"/>
      <c r="SPT91" s="205"/>
      <c r="SPU91" s="205"/>
      <c r="SPV91" s="205"/>
      <c r="SPW91" s="205"/>
      <c r="SPX91" s="205"/>
      <c r="SPY91" s="205"/>
      <c r="SPZ91" s="205"/>
      <c r="SQA91" s="205"/>
      <c r="SQB91" s="205"/>
      <c r="SQC91" s="205"/>
      <c r="SQD91" s="205"/>
      <c r="SQE91" s="205"/>
      <c r="SQF91" s="205"/>
      <c r="SQG91" s="205"/>
      <c r="SQH91" s="205"/>
      <c r="SQI91" s="205"/>
      <c r="SQJ91" s="205"/>
      <c r="SQK91" s="205"/>
      <c r="SQL91" s="205"/>
      <c r="SQM91" s="205"/>
      <c r="SQN91" s="205"/>
      <c r="SQO91" s="205"/>
      <c r="SQP91" s="205"/>
      <c r="SQQ91" s="205"/>
      <c r="SQR91" s="205"/>
      <c r="SQS91" s="205"/>
      <c r="SQT91" s="205"/>
      <c r="SQU91" s="205"/>
      <c r="SQV91" s="205"/>
      <c r="SQW91" s="205"/>
      <c r="SQX91" s="205"/>
      <c r="SQY91" s="205"/>
      <c r="SQZ91" s="205"/>
      <c r="SRA91" s="205"/>
      <c r="SRB91" s="205"/>
      <c r="SRC91" s="205"/>
      <c r="SRD91" s="205"/>
      <c r="SRE91" s="205"/>
      <c r="SRF91" s="205"/>
      <c r="SRG91" s="205"/>
      <c r="SRH91" s="205"/>
      <c r="SRI91" s="205"/>
      <c r="SRJ91" s="205"/>
      <c r="SRK91" s="205"/>
      <c r="SRL91" s="205"/>
      <c r="SRM91" s="205"/>
      <c r="SRN91" s="205"/>
      <c r="SRO91" s="205"/>
      <c r="SRP91" s="205"/>
      <c r="SRQ91" s="205"/>
      <c r="SRR91" s="205"/>
      <c r="SRS91" s="205"/>
      <c r="SRT91" s="205"/>
      <c r="SRU91" s="205"/>
      <c r="SRV91" s="205"/>
      <c r="SRW91" s="205"/>
      <c r="SRX91" s="205"/>
      <c r="SRY91" s="205"/>
      <c r="SRZ91" s="205"/>
      <c r="SSA91" s="205"/>
      <c r="SSB91" s="205"/>
      <c r="SSC91" s="205"/>
      <c r="SSD91" s="205"/>
      <c r="SSE91" s="205"/>
      <c r="SSF91" s="205"/>
      <c r="SSG91" s="205"/>
      <c r="SSH91" s="205"/>
      <c r="SSI91" s="205"/>
      <c r="SSJ91" s="205"/>
      <c r="SSK91" s="205"/>
      <c r="SSL91" s="205"/>
      <c r="SSM91" s="205"/>
      <c r="SSN91" s="205"/>
      <c r="SSO91" s="205"/>
      <c r="SSP91" s="205"/>
      <c r="SSQ91" s="205"/>
      <c r="SSR91" s="205"/>
      <c r="SSS91" s="205"/>
      <c r="SST91" s="205"/>
      <c r="SSU91" s="205"/>
      <c r="SSV91" s="205"/>
      <c r="SSW91" s="205"/>
      <c r="SSX91" s="205"/>
      <c r="SSY91" s="205"/>
      <c r="SSZ91" s="205"/>
      <c r="STA91" s="205"/>
      <c r="STB91" s="205"/>
      <c r="STC91" s="205"/>
      <c r="STD91" s="205"/>
      <c r="STE91" s="205"/>
      <c r="STF91" s="205"/>
      <c r="STG91" s="205"/>
      <c r="STH91" s="205"/>
      <c r="STI91" s="205"/>
      <c r="STJ91" s="205"/>
      <c r="STK91" s="205"/>
      <c r="STL91" s="205"/>
      <c r="STM91" s="205"/>
      <c r="STN91" s="205"/>
      <c r="STO91" s="205"/>
      <c r="STP91" s="205"/>
      <c r="STQ91" s="205"/>
      <c r="STR91" s="205"/>
      <c r="STS91" s="205"/>
      <c r="STT91" s="205"/>
      <c r="STU91" s="205"/>
      <c r="STV91" s="205"/>
      <c r="STW91" s="205"/>
      <c r="STX91" s="205"/>
      <c r="STY91" s="205"/>
      <c r="STZ91" s="205"/>
      <c r="SUA91" s="205"/>
      <c r="SUB91" s="205"/>
      <c r="SUC91" s="205"/>
      <c r="SUD91" s="205"/>
      <c r="SUE91" s="205"/>
      <c r="SUF91" s="205"/>
      <c r="SUG91" s="205"/>
      <c r="SUH91" s="205"/>
      <c r="SUI91" s="205"/>
      <c r="SUJ91" s="205"/>
      <c r="SUK91" s="205"/>
      <c r="SUL91" s="205"/>
      <c r="SUM91" s="205"/>
      <c r="SUN91" s="205"/>
      <c r="SUO91" s="205"/>
      <c r="SUP91" s="205"/>
      <c r="SUQ91" s="205"/>
      <c r="SUR91" s="205"/>
      <c r="SUS91" s="205"/>
      <c r="SUT91" s="205"/>
      <c r="SUU91" s="205"/>
      <c r="SUV91" s="205"/>
      <c r="SUW91" s="205"/>
      <c r="SUX91" s="205"/>
      <c r="SUY91" s="205"/>
      <c r="SUZ91" s="205"/>
      <c r="SVA91" s="205"/>
      <c r="SVB91" s="205"/>
      <c r="SVC91" s="205"/>
      <c r="SVD91" s="205"/>
      <c r="SVE91" s="205"/>
      <c r="SVF91" s="205"/>
      <c r="SVG91" s="205"/>
      <c r="SVH91" s="205"/>
      <c r="SVI91" s="205"/>
      <c r="SVJ91" s="205"/>
      <c r="SVK91" s="205"/>
      <c r="SVL91" s="205"/>
      <c r="SVM91" s="205"/>
      <c r="SVN91" s="205"/>
      <c r="SVO91" s="205"/>
      <c r="SVP91" s="205"/>
      <c r="SVQ91" s="205"/>
      <c r="SVR91" s="205"/>
      <c r="SVS91" s="205"/>
      <c r="SVT91" s="205"/>
      <c r="SVU91" s="205"/>
      <c r="SVV91" s="205"/>
      <c r="SVW91" s="205"/>
      <c r="SVX91" s="205"/>
      <c r="SVY91" s="205"/>
      <c r="SVZ91" s="205"/>
      <c r="SWA91" s="205"/>
      <c r="SWB91" s="205"/>
      <c r="SWC91" s="205"/>
      <c r="SWD91" s="205"/>
      <c r="SWE91" s="205"/>
      <c r="SWF91" s="205"/>
      <c r="SWG91" s="205"/>
      <c r="SWH91" s="205"/>
      <c r="SWI91" s="205"/>
      <c r="SWJ91" s="205"/>
      <c r="SWK91" s="205"/>
      <c r="SWL91" s="205"/>
      <c r="SWM91" s="205"/>
      <c r="SWN91" s="205"/>
      <c r="SWO91" s="205"/>
      <c r="SWP91" s="205"/>
      <c r="SWQ91" s="205"/>
      <c r="SWR91" s="205"/>
      <c r="SWS91" s="205"/>
      <c r="SWT91" s="205"/>
      <c r="SWU91" s="205"/>
      <c r="SWV91" s="205"/>
      <c r="SWW91" s="205"/>
      <c r="SWX91" s="205"/>
      <c r="SWY91" s="205"/>
      <c r="SWZ91" s="205"/>
      <c r="SXA91" s="205"/>
      <c r="SXB91" s="205"/>
      <c r="SXC91" s="205"/>
      <c r="SXD91" s="205"/>
      <c r="SXE91" s="205"/>
      <c r="SXF91" s="205"/>
      <c r="SXG91" s="205"/>
      <c r="SXH91" s="205"/>
      <c r="SXI91" s="205"/>
      <c r="SXJ91" s="205"/>
      <c r="SXK91" s="205"/>
      <c r="SXL91" s="205"/>
      <c r="SXM91" s="205"/>
      <c r="SXN91" s="205"/>
      <c r="SXO91" s="205"/>
      <c r="SXP91" s="205"/>
      <c r="SXQ91" s="205"/>
      <c r="SXR91" s="205"/>
      <c r="SXS91" s="205"/>
      <c r="SXT91" s="205"/>
      <c r="SXU91" s="205"/>
      <c r="SXV91" s="205"/>
      <c r="SXW91" s="205"/>
      <c r="SXX91" s="205"/>
      <c r="SXY91" s="205"/>
      <c r="SXZ91" s="205"/>
      <c r="SYA91" s="205"/>
      <c r="SYB91" s="205"/>
      <c r="SYC91" s="205"/>
      <c r="SYD91" s="205"/>
      <c r="SYE91" s="205"/>
      <c r="SYF91" s="205"/>
      <c r="SYG91" s="205"/>
      <c r="SYH91" s="205"/>
      <c r="SYI91" s="205"/>
      <c r="SYJ91" s="205"/>
      <c r="SYK91" s="205"/>
      <c r="SYL91" s="205"/>
      <c r="SYM91" s="205"/>
      <c r="SYN91" s="205"/>
      <c r="SYO91" s="205"/>
      <c r="SYP91" s="205"/>
      <c r="SYQ91" s="205"/>
      <c r="SYR91" s="205"/>
      <c r="SYS91" s="205"/>
      <c r="SYT91" s="205"/>
      <c r="SYU91" s="205"/>
      <c r="SYV91" s="205"/>
      <c r="SYW91" s="205"/>
      <c r="SYX91" s="205"/>
      <c r="SYY91" s="205"/>
      <c r="SYZ91" s="205"/>
      <c r="SZA91" s="205"/>
      <c r="SZB91" s="205"/>
      <c r="SZC91" s="205"/>
      <c r="SZD91" s="205"/>
      <c r="SZE91" s="205"/>
      <c r="SZF91" s="205"/>
      <c r="SZG91" s="205"/>
      <c r="SZH91" s="205"/>
      <c r="SZI91" s="205"/>
      <c r="SZJ91" s="205"/>
      <c r="SZK91" s="205"/>
      <c r="SZL91" s="205"/>
      <c r="SZM91" s="205"/>
      <c r="SZN91" s="205"/>
      <c r="SZO91" s="205"/>
      <c r="SZP91" s="205"/>
      <c r="SZQ91" s="205"/>
      <c r="SZR91" s="205"/>
      <c r="SZS91" s="205"/>
      <c r="SZT91" s="205"/>
      <c r="SZU91" s="205"/>
      <c r="SZV91" s="205"/>
      <c r="SZW91" s="205"/>
      <c r="SZX91" s="205"/>
      <c r="SZY91" s="205"/>
      <c r="SZZ91" s="205"/>
      <c r="TAA91" s="205"/>
      <c r="TAB91" s="205"/>
      <c r="TAC91" s="205"/>
      <c r="TAD91" s="205"/>
      <c r="TAE91" s="205"/>
      <c r="TAF91" s="205"/>
      <c r="TAG91" s="205"/>
      <c r="TAH91" s="205"/>
      <c r="TAI91" s="205"/>
      <c r="TAJ91" s="205"/>
      <c r="TAK91" s="205"/>
      <c r="TAL91" s="205"/>
      <c r="TAM91" s="205"/>
      <c r="TAN91" s="205"/>
      <c r="TAO91" s="205"/>
      <c r="TAP91" s="205"/>
      <c r="TAQ91" s="205"/>
      <c r="TAR91" s="205"/>
      <c r="TAS91" s="205"/>
      <c r="TAT91" s="205"/>
      <c r="TAU91" s="205"/>
      <c r="TAV91" s="205"/>
      <c r="TAW91" s="205"/>
      <c r="TAX91" s="205"/>
      <c r="TAY91" s="205"/>
      <c r="TAZ91" s="205"/>
      <c r="TBA91" s="205"/>
      <c r="TBB91" s="205"/>
      <c r="TBC91" s="205"/>
      <c r="TBD91" s="205"/>
      <c r="TBE91" s="205"/>
      <c r="TBF91" s="205"/>
      <c r="TBG91" s="205"/>
      <c r="TBH91" s="205"/>
      <c r="TBI91" s="205"/>
      <c r="TBJ91" s="205"/>
      <c r="TBK91" s="205"/>
      <c r="TBL91" s="205"/>
      <c r="TBM91" s="205"/>
      <c r="TBN91" s="205"/>
      <c r="TBO91" s="205"/>
      <c r="TBP91" s="205"/>
      <c r="TBQ91" s="205"/>
      <c r="TBR91" s="205"/>
      <c r="TBS91" s="205"/>
      <c r="TBT91" s="205"/>
      <c r="TBU91" s="205"/>
      <c r="TBV91" s="205"/>
      <c r="TBW91" s="205"/>
      <c r="TBX91" s="205"/>
      <c r="TBY91" s="205"/>
      <c r="TBZ91" s="205"/>
      <c r="TCA91" s="205"/>
      <c r="TCB91" s="205"/>
      <c r="TCC91" s="205"/>
      <c r="TCD91" s="205"/>
      <c r="TCE91" s="205"/>
      <c r="TCF91" s="205"/>
      <c r="TCG91" s="205"/>
      <c r="TCH91" s="205"/>
      <c r="TCI91" s="205"/>
      <c r="TCJ91" s="205"/>
      <c r="TCK91" s="205"/>
      <c r="TCL91" s="205"/>
      <c r="TCM91" s="205"/>
      <c r="TCN91" s="205"/>
      <c r="TCO91" s="205"/>
      <c r="TCP91" s="205"/>
      <c r="TCQ91" s="205"/>
      <c r="TCR91" s="205"/>
      <c r="TCS91" s="205"/>
      <c r="TCT91" s="205"/>
      <c r="TCU91" s="205"/>
      <c r="TCV91" s="205"/>
      <c r="TCW91" s="205"/>
      <c r="TCX91" s="205"/>
      <c r="TCY91" s="205"/>
      <c r="TCZ91" s="205"/>
      <c r="TDA91" s="205"/>
      <c r="TDB91" s="205"/>
      <c r="TDC91" s="205"/>
      <c r="TDD91" s="205"/>
      <c r="TDE91" s="205"/>
      <c r="TDF91" s="205"/>
      <c r="TDG91" s="205"/>
      <c r="TDH91" s="205"/>
      <c r="TDI91" s="205"/>
      <c r="TDJ91" s="205"/>
      <c r="TDK91" s="205"/>
      <c r="TDL91" s="205"/>
      <c r="TDM91" s="205"/>
      <c r="TDN91" s="205"/>
      <c r="TDO91" s="205"/>
      <c r="TDP91" s="205"/>
      <c r="TDQ91" s="205"/>
      <c r="TDR91" s="205"/>
      <c r="TDS91" s="205"/>
      <c r="TDT91" s="205"/>
      <c r="TDU91" s="205"/>
      <c r="TDV91" s="205"/>
      <c r="TDW91" s="205"/>
      <c r="TDX91" s="205"/>
      <c r="TDY91" s="205"/>
      <c r="TDZ91" s="205"/>
      <c r="TEA91" s="205"/>
      <c r="TEB91" s="205"/>
      <c r="TEC91" s="205"/>
      <c r="TED91" s="205"/>
      <c r="TEE91" s="205"/>
      <c r="TEF91" s="205"/>
      <c r="TEG91" s="205"/>
      <c r="TEH91" s="205"/>
      <c r="TEI91" s="205"/>
      <c r="TEJ91" s="205"/>
      <c r="TEK91" s="205"/>
      <c r="TEL91" s="205"/>
      <c r="TEM91" s="205"/>
      <c r="TEN91" s="205"/>
      <c r="TEO91" s="205"/>
      <c r="TEP91" s="205"/>
      <c r="TEQ91" s="205"/>
      <c r="TER91" s="205"/>
      <c r="TES91" s="205"/>
      <c r="TET91" s="205"/>
      <c r="TEU91" s="205"/>
      <c r="TEV91" s="205"/>
      <c r="TEW91" s="205"/>
      <c r="TEX91" s="205"/>
      <c r="TEY91" s="205"/>
      <c r="TEZ91" s="205"/>
      <c r="TFA91" s="205"/>
      <c r="TFB91" s="205"/>
      <c r="TFC91" s="205"/>
      <c r="TFD91" s="205"/>
      <c r="TFE91" s="205"/>
      <c r="TFF91" s="205"/>
      <c r="TFG91" s="205"/>
      <c r="TFH91" s="205"/>
      <c r="TFI91" s="205"/>
      <c r="TFJ91" s="205"/>
      <c r="TFK91" s="205"/>
      <c r="TFL91" s="205"/>
      <c r="TFM91" s="205"/>
      <c r="TFN91" s="205"/>
      <c r="TFO91" s="205"/>
      <c r="TFP91" s="205"/>
      <c r="TFQ91" s="205"/>
      <c r="TFR91" s="205"/>
      <c r="TFS91" s="205"/>
      <c r="TFT91" s="205"/>
      <c r="TFU91" s="205"/>
      <c r="TFV91" s="205"/>
      <c r="TFW91" s="205"/>
      <c r="TFX91" s="205"/>
      <c r="TFY91" s="205"/>
      <c r="TFZ91" s="205"/>
      <c r="TGA91" s="205"/>
      <c r="TGB91" s="205"/>
      <c r="TGC91" s="205"/>
      <c r="TGD91" s="205"/>
      <c r="TGE91" s="205"/>
      <c r="TGF91" s="205"/>
      <c r="TGG91" s="205"/>
      <c r="TGH91" s="205"/>
      <c r="TGI91" s="205"/>
      <c r="TGJ91" s="205"/>
      <c r="TGK91" s="205"/>
      <c r="TGL91" s="205"/>
      <c r="TGM91" s="205"/>
      <c r="TGN91" s="205"/>
      <c r="TGO91" s="205"/>
      <c r="TGP91" s="205"/>
      <c r="TGQ91" s="205"/>
      <c r="TGR91" s="205"/>
      <c r="TGS91" s="205"/>
      <c r="TGT91" s="205"/>
      <c r="TGU91" s="205"/>
      <c r="TGV91" s="205"/>
      <c r="TGW91" s="205"/>
      <c r="TGX91" s="205"/>
      <c r="TGY91" s="205"/>
      <c r="TGZ91" s="205"/>
      <c r="THA91" s="205"/>
      <c r="THB91" s="205"/>
      <c r="THC91" s="205"/>
      <c r="THD91" s="205"/>
      <c r="THE91" s="205"/>
      <c r="THF91" s="205"/>
      <c r="THG91" s="205"/>
      <c r="THH91" s="205"/>
      <c r="THI91" s="205"/>
      <c r="THJ91" s="205"/>
      <c r="THK91" s="205"/>
      <c r="THL91" s="205"/>
      <c r="THM91" s="205"/>
      <c r="THN91" s="205"/>
      <c r="THO91" s="205"/>
      <c r="THP91" s="205"/>
      <c r="THQ91" s="205"/>
      <c r="THR91" s="205"/>
      <c r="THS91" s="205"/>
      <c r="THT91" s="205"/>
      <c r="THU91" s="205"/>
      <c r="THV91" s="205"/>
      <c r="THW91" s="205"/>
      <c r="THX91" s="205"/>
      <c r="THY91" s="205"/>
      <c r="THZ91" s="205"/>
      <c r="TIA91" s="205"/>
      <c r="TIB91" s="205"/>
      <c r="TIC91" s="205"/>
      <c r="TID91" s="205"/>
      <c r="TIE91" s="205"/>
      <c r="TIF91" s="205"/>
      <c r="TIG91" s="205"/>
      <c r="TIH91" s="205"/>
      <c r="TII91" s="205"/>
      <c r="TIJ91" s="205"/>
      <c r="TIK91" s="205"/>
      <c r="TIL91" s="205"/>
      <c r="TIM91" s="205"/>
      <c r="TIN91" s="205"/>
      <c r="TIO91" s="205"/>
      <c r="TIP91" s="205"/>
      <c r="TIQ91" s="205"/>
      <c r="TIR91" s="205"/>
      <c r="TIS91" s="205"/>
      <c r="TIT91" s="205"/>
      <c r="TIU91" s="205"/>
      <c r="TIV91" s="205"/>
      <c r="TIW91" s="205"/>
      <c r="TIX91" s="205"/>
      <c r="TIY91" s="205"/>
      <c r="TIZ91" s="205"/>
      <c r="TJA91" s="205"/>
      <c r="TJB91" s="205"/>
      <c r="TJC91" s="205"/>
      <c r="TJD91" s="205"/>
      <c r="TJE91" s="205"/>
      <c r="TJF91" s="205"/>
      <c r="TJG91" s="205"/>
      <c r="TJH91" s="205"/>
      <c r="TJI91" s="205"/>
      <c r="TJJ91" s="205"/>
      <c r="TJK91" s="205"/>
      <c r="TJL91" s="205"/>
      <c r="TJM91" s="205"/>
      <c r="TJN91" s="205"/>
      <c r="TJO91" s="205"/>
      <c r="TJP91" s="205"/>
      <c r="TJQ91" s="205"/>
      <c r="TJR91" s="205"/>
      <c r="TJS91" s="205"/>
      <c r="TJT91" s="205"/>
      <c r="TJU91" s="205"/>
      <c r="TJV91" s="205"/>
      <c r="TJW91" s="205"/>
      <c r="TJX91" s="205"/>
      <c r="TJY91" s="205"/>
      <c r="TJZ91" s="205"/>
      <c r="TKA91" s="205"/>
      <c r="TKB91" s="205"/>
      <c r="TKC91" s="205"/>
      <c r="TKD91" s="205"/>
      <c r="TKE91" s="205"/>
      <c r="TKF91" s="205"/>
      <c r="TKG91" s="205"/>
      <c r="TKH91" s="205"/>
      <c r="TKI91" s="205"/>
      <c r="TKJ91" s="205"/>
      <c r="TKK91" s="205"/>
      <c r="TKL91" s="205"/>
      <c r="TKM91" s="205"/>
      <c r="TKN91" s="205"/>
      <c r="TKO91" s="205"/>
      <c r="TKP91" s="205"/>
      <c r="TKQ91" s="205"/>
      <c r="TKR91" s="205"/>
      <c r="TKS91" s="205"/>
      <c r="TKT91" s="205"/>
      <c r="TKU91" s="205"/>
      <c r="TKV91" s="205"/>
      <c r="TKW91" s="205"/>
      <c r="TKX91" s="205"/>
      <c r="TKY91" s="205"/>
      <c r="TKZ91" s="205"/>
      <c r="TLA91" s="205"/>
      <c r="TLB91" s="205"/>
      <c r="TLC91" s="205"/>
      <c r="TLD91" s="205"/>
      <c r="TLE91" s="205"/>
      <c r="TLF91" s="205"/>
      <c r="TLG91" s="205"/>
      <c r="TLH91" s="205"/>
      <c r="TLI91" s="205"/>
      <c r="TLJ91" s="205"/>
      <c r="TLK91" s="205"/>
      <c r="TLL91" s="205"/>
      <c r="TLM91" s="205"/>
      <c r="TLN91" s="205"/>
      <c r="TLO91" s="205"/>
      <c r="TLP91" s="205"/>
      <c r="TLQ91" s="205"/>
      <c r="TLR91" s="205"/>
      <c r="TLS91" s="205"/>
      <c r="TLT91" s="205"/>
      <c r="TLU91" s="205"/>
      <c r="TLV91" s="205"/>
      <c r="TLW91" s="205"/>
      <c r="TLX91" s="205"/>
      <c r="TLY91" s="205"/>
      <c r="TLZ91" s="205"/>
      <c r="TMA91" s="205"/>
      <c r="TMB91" s="205"/>
      <c r="TMC91" s="205"/>
      <c r="TMD91" s="205"/>
      <c r="TME91" s="205"/>
      <c r="TMF91" s="205"/>
      <c r="TMG91" s="205"/>
      <c r="TMH91" s="205"/>
      <c r="TMI91" s="205"/>
      <c r="TMJ91" s="205"/>
      <c r="TMK91" s="205"/>
      <c r="TML91" s="205"/>
      <c r="TMM91" s="205"/>
      <c r="TMN91" s="205"/>
      <c r="TMO91" s="205"/>
      <c r="TMP91" s="205"/>
      <c r="TMQ91" s="205"/>
      <c r="TMR91" s="205"/>
      <c r="TMS91" s="205"/>
      <c r="TMT91" s="205"/>
      <c r="TMU91" s="205"/>
      <c r="TMV91" s="205"/>
      <c r="TMW91" s="205"/>
      <c r="TMX91" s="205"/>
      <c r="TMY91" s="205"/>
      <c r="TMZ91" s="205"/>
      <c r="TNA91" s="205"/>
      <c r="TNB91" s="205"/>
      <c r="TNC91" s="205"/>
      <c r="TND91" s="205"/>
      <c r="TNE91" s="205"/>
      <c r="TNF91" s="205"/>
      <c r="TNG91" s="205"/>
      <c r="TNH91" s="205"/>
      <c r="TNI91" s="205"/>
      <c r="TNJ91" s="205"/>
      <c r="TNK91" s="205"/>
      <c r="TNL91" s="205"/>
      <c r="TNM91" s="205"/>
      <c r="TNN91" s="205"/>
      <c r="TNO91" s="205"/>
      <c r="TNP91" s="205"/>
      <c r="TNQ91" s="205"/>
      <c r="TNR91" s="205"/>
      <c r="TNS91" s="205"/>
      <c r="TNT91" s="205"/>
      <c r="TNU91" s="205"/>
      <c r="TNV91" s="205"/>
      <c r="TNW91" s="205"/>
      <c r="TNX91" s="205"/>
      <c r="TNY91" s="205"/>
      <c r="TNZ91" s="205"/>
      <c r="TOA91" s="205"/>
      <c r="TOB91" s="205"/>
      <c r="TOC91" s="205"/>
      <c r="TOD91" s="205"/>
      <c r="TOE91" s="205"/>
      <c r="TOF91" s="205"/>
      <c r="TOG91" s="205"/>
      <c r="TOH91" s="205"/>
      <c r="TOI91" s="205"/>
      <c r="TOJ91" s="205"/>
      <c r="TOK91" s="205"/>
      <c r="TOL91" s="205"/>
      <c r="TOM91" s="205"/>
      <c r="TON91" s="205"/>
      <c r="TOO91" s="205"/>
      <c r="TOP91" s="205"/>
      <c r="TOQ91" s="205"/>
      <c r="TOR91" s="205"/>
      <c r="TOS91" s="205"/>
      <c r="TOT91" s="205"/>
      <c r="TOU91" s="205"/>
      <c r="TOV91" s="205"/>
      <c r="TOW91" s="205"/>
      <c r="TOX91" s="205"/>
      <c r="TOY91" s="205"/>
      <c r="TOZ91" s="205"/>
      <c r="TPA91" s="205"/>
      <c r="TPB91" s="205"/>
      <c r="TPC91" s="205"/>
      <c r="TPD91" s="205"/>
      <c r="TPE91" s="205"/>
      <c r="TPF91" s="205"/>
      <c r="TPG91" s="205"/>
      <c r="TPH91" s="205"/>
      <c r="TPI91" s="205"/>
      <c r="TPJ91" s="205"/>
      <c r="TPK91" s="205"/>
      <c r="TPL91" s="205"/>
      <c r="TPM91" s="205"/>
      <c r="TPN91" s="205"/>
      <c r="TPO91" s="205"/>
      <c r="TPP91" s="205"/>
      <c r="TPQ91" s="205"/>
      <c r="TPR91" s="205"/>
      <c r="TPS91" s="205"/>
      <c r="TPT91" s="205"/>
      <c r="TPU91" s="205"/>
      <c r="TPV91" s="205"/>
      <c r="TPW91" s="205"/>
      <c r="TPX91" s="205"/>
      <c r="TPY91" s="205"/>
      <c r="TPZ91" s="205"/>
      <c r="TQA91" s="205"/>
      <c r="TQB91" s="205"/>
      <c r="TQC91" s="205"/>
      <c r="TQD91" s="205"/>
      <c r="TQE91" s="205"/>
      <c r="TQF91" s="205"/>
      <c r="TQG91" s="205"/>
      <c r="TQH91" s="205"/>
      <c r="TQI91" s="205"/>
      <c r="TQJ91" s="205"/>
      <c r="TQK91" s="205"/>
      <c r="TQL91" s="205"/>
      <c r="TQM91" s="205"/>
      <c r="TQN91" s="205"/>
      <c r="TQO91" s="205"/>
      <c r="TQP91" s="205"/>
      <c r="TQQ91" s="205"/>
      <c r="TQR91" s="205"/>
      <c r="TQS91" s="205"/>
      <c r="TQT91" s="205"/>
      <c r="TQU91" s="205"/>
      <c r="TQV91" s="205"/>
      <c r="TQW91" s="205"/>
      <c r="TQX91" s="205"/>
      <c r="TQY91" s="205"/>
      <c r="TQZ91" s="205"/>
      <c r="TRA91" s="205"/>
      <c r="TRB91" s="205"/>
      <c r="TRC91" s="205"/>
      <c r="TRD91" s="205"/>
      <c r="TRE91" s="205"/>
      <c r="TRF91" s="205"/>
      <c r="TRG91" s="205"/>
      <c r="TRH91" s="205"/>
      <c r="TRI91" s="205"/>
      <c r="TRJ91" s="205"/>
      <c r="TRK91" s="205"/>
      <c r="TRL91" s="205"/>
      <c r="TRM91" s="205"/>
      <c r="TRN91" s="205"/>
      <c r="TRO91" s="205"/>
      <c r="TRP91" s="205"/>
      <c r="TRQ91" s="205"/>
      <c r="TRR91" s="205"/>
      <c r="TRS91" s="205"/>
      <c r="TRT91" s="205"/>
      <c r="TRU91" s="205"/>
      <c r="TRV91" s="205"/>
      <c r="TRW91" s="205"/>
      <c r="TRX91" s="205"/>
      <c r="TRY91" s="205"/>
      <c r="TRZ91" s="205"/>
      <c r="TSA91" s="205"/>
      <c r="TSB91" s="205"/>
      <c r="TSC91" s="205"/>
      <c r="TSD91" s="205"/>
      <c r="TSE91" s="205"/>
      <c r="TSF91" s="205"/>
      <c r="TSG91" s="205"/>
      <c r="TSH91" s="205"/>
      <c r="TSI91" s="205"/>
      <c r="TSJ91" s="205"/>
      <c r="TSK91" s="205"/>
      <c r="TSL91" s="205"/>
      <c r="TSM91" s="205"/>
      <c r="TSN91" s="205"/>
      <c r="TSO91" s="205"/>
      <c r="TSP91" s="205"/>
      <c r="TSQ91" s="205"/>
      <c r="TSR91" s="205"/>
      <c r="TSS91" s="205"/>
      <c r="TST91" s="205"/>
      <c r="TSU91" s="205"/>
      <c r="TSV91" s="205"/>
      <c r="TSW91" s="205"/>
      <c r="TSX91" s="205"/>
      <c r="TSY91" s="205"/>
      <c r="TSZ91" s="205"/>
      <c r="TTA91" s="205"/>
      <c r="TTB91" s="205"/>
      <c r="TTC91" s="205"/>
      <c r="TTD91" s="205"/>
      <c r="TTE91" s="205"/>
      <c r="TTF91" s="205"/>
      <c r="TTG91" s="205"/>
      <c r="TTH91" s="205"/>
      <c r="TTI91" s="205"/>
      <c r="TTJ91" s="205"/>
      <c r="TTK91" s="205"/>
      <c r="TTL91" s="205"/>
      <c r="TTM91" s="205"/>
      <c r="TTN91" s="205"/>
      <c r="TTO91" s="205"/>
      <c r="TTP91" s="205"/>
      <c r="TTQ91" s="205"/>
      <c r="TTR91" s="205"/>
      <c r="TTS91" s="205"/>
      <c r="TTT91" s="205"/>
      <c r="TTU91" s="205"/>
      <c r="TTV91" s="205"/>
      <c r="TTW91" s="205"/>
      <c r="TTX91" s="205"/>
      <c r="TTY91" s="205"/>
      <c r="TTZ91" s="205"/>
      <c r="TUA91" s="205"/>
      <c r="TUB91" s="205"/>
      <c r="TUC91" s="205"/>
      <c r="TUD91" s="205"/>
      <c r="TUE91" s="205"/>
      <c r="TUF91" s="205"/>
      <c r="TUG91" s="205"/>
      <c r="TUH91" s="205"/>
      <c r="TUI91" s="205"/>
      <c r="TUJ91" s="205"/>
      <c r="TUK91" s="205"/>
      <c r="TUL91" s="205"/>
      <c r="TUM91" s="205"/>
      <c r="TUN91" s="205"/>
      <c r="TUO91" s="205"/>
      <c r="TUP91" s="205"/>
      <c r="TUQ91" s="205"/>
      <c r="TUR91" s="205"/>
      <c r="TUS91" s="205"/>
      <c r="TUT91" s="205"/>
      <c r="TUU91" s="205"/>
      <c r="TUV91" s="205"/>
      <c r="TUW91" s="205"/>
      <c r="TUX91" s="205"/>
      <c r="TUY91" s="205"/>
      <c r="TUZ91" s="205"/>
      <c r="TVA91" s="205"/>
      <c r="TVB91" s="205"/>
      <c r="TVC91" s="205"/>
      <c r="TVD91" s="205"/>
      <c r="TVE91" s="205"/>
      <c r="TVF91" s="205"/>
      <c r="TVG91" s="205"/>
      <c r="TVH91" s="205"/>
      <c r="TVI91" s="205"/>
      <c r="TVJ91" s="205"/>
      <c r="TVK91" s="205"/>
      <c r="TVL91" s="205"/>
      <c r="TVM91" s="205"/>
      <c r="TVN91" s="205"/>
      <c r="TVO91" s="205"/>
      <c r="TVP91" s="205"/>
      <c r="TVQ91" s="205"/>
      <c r="TVR91" s="205"/>
      <c r="TVS91" s="205"/>
      <c r="TVT91" s="205"/>
      <c r="TVU91" s="205"/>
      <c r="TVV91" s="205"/>
      <c r="TVW91" s="205"/>
      <c r="TVX91" s="205"/>
      <c r="TVY91" s="205"/>
      <c r="TVZ91" s="205"/>
      <c r="TWA91" s="205"/>
      <c r="TWB91" s="205"/>
      <c r="TWC91" s="205"/>
      <c r="TWD91" s="205"/>
      <c r="TWE91" s="205"/>
      <c r="TWF91" s="205"/>
      <c r="TWG91" s="205"/>
      <c r="TWH91" s="205"/>
      <c r="TWI91" s="205"/>
      <c r="TWJ91" s="205"/>
      <c r="TWK91" s="205"/>
      <c r="TWL91" s="205"/>
      <c r="TWM91" s="205"/>
      <c r="TWN91" s="205"/>
      <c r="TWO91" s="205"/>
      <c r="TWP91" s="205"/>
      <c r="TWQ91" s="205"/>
      <c r="TWR91" s="205"/>
      <c r="TWS91" s="205"/>
      <c r="TWT91" s="205"/>
      <c r="TWU91" s="205"/>
      <c r="TWV91" s="205"/>
      <c r="TWW91" s="205"/>
      <c r="TWX91" s="205"/>
      <c r="TWY91" s="205"/>
      <c r="TWZ91" s="205"/>
      <c r="TXA91" s="205"/>
      <c r="TXB91" s="205"/>
      <c r="TXC91" s="205"/>
      <c r="TXD91" s="205"/>
      <c r="TXE91" s="205"/>
      <c r="TXF91" s="205"/>
      <c r="TXG91" s="205"/>
      <c r="TXH91" s="205"/>
      <c r="TXI91" s="205"/>
      <c r="TXJ91" s="205"/>
      <c r="TXK91" s="205"/>
      <c r="TXL91" s="205"/>
      <c r="TXM91" s="205"/>
      <c r="TXN91" s="205"/>
      <c r="TXO91" s="205"/>
      <c r="TXP91" s="205"/>
      <c r="TXQ91" s="205"/>
      <c r="TXR91" s="205"/>
      <c r="TXS91" s="205"/>
      <c r="TXT91" s="205"/>
      <c r="TXU91" s="205"/>
      <c r="TXV91" s="205"/>
      <c r="TXW91" s="205"/>
      <c r="TXX91" s="205"/>
      <c r="TXY91" s="205"/>
      <c r="TXZ91" s="205"/>
      <c r="TYA91" s="205"/>
      <c r="TYB91" s="205"/>
      <c r="TYC91" s="205"/>
      <c r="TYD91" s="205"/>
      <c r="TYE91" s="205"/>
      <c r="TYF91" s="205"/>
      <c r="TYG91" s="205"/>
      <c r="TYH91" s="205"/>
      <c r="TYI91" s="205"/>
      <c r="TYJ91" s="205"/>
      <c r="TYK91" s="205"/>
      <c r="TYL91" s="205"/>
      <c r="TYM91" s="205"/>
      <c r="TYN91" s="205"/>
      <c r="TYO91" s="205"/>
      <c r="TYP91" s="205"/>
      <c r="TYQ91" s="205"/>
      <c r="TYR91" s="205"/>
      <c r="TYS91" s="205"/>
      <c r="TYT91" s="205"/>
      <c r="TYU91" s="205"/>
      <c r="TYV91" s="205"/>
      <c r="TYW91" s="205"/>
      <c r="TYX91" s="205"/>
      <c r="TYY91" s="205"/>
      <c r="TYZ91" s="205"/>
      <c r="TZA91" s="205"/>
      <c r="TZB91" s="205"/>
      <c r="TZC91" s="205"/>
      <c r="TZD91" s="205"/>
      <c r="TZE91" s="205"/>
      <c r="TZF91" s="205"/>
      <c r="TZG91" s="205"/>
      <c r="TZH91" s="205"/>
      <c r="TZI91" s="205"/>
      <c r="TZJ91" s="205"/>
      <c r="TZK91" s="205"/>
      <c r="TZL91" s="205"/>
      <c r="TZM91" s="205"/>
      <c r="TZN91" s="205"/>
      <c r="TZO91" s="205"/>
      <c r="TZP91" s="205"/>
      <c r="TZQ91" s="205"/>
      <c r="TZR91" s="205"/>
      <c r="TZS91" s="205"/>
      <c r="TZT91" s="205"/>
      <c r="TZU91" s="205"/>
      <c r="TZV91" s="205"/>
      <c r="TZW91" s="205"/>
      <c r="TZX91" s="205"/>
      <c r="TZY91" s="205"/>
      <c r="TZZ91" s="205"/>
      <c r="UAA91" s="205"/>
      <c r="UAB91" s="205"/>
      <c r="UAC91" s="205"/>
      <c r="UAD91" s="205"/>
      <c r="UAE91" s="205"/>
      <c r="UAF91" s="205"/>
      <c r="UAG91" s="205"/>
      <c r="UAH91" s="205"/>
      <c r="UAI91" s="205"/>
      <c r="UAJ91" s="205"/>
      <c r="UAK91" s="205"/>
      <c r="UAL91" s="205"/>
      <c r="UAM91" s="205"/>
      <c r="UAN91" s="205"/>
      <c r="UAO91" s="205"/>
      <c r="UAP91" s="205"/>
      <c r="UAQ91" s="205"/>
      <c r="UAR91" s="205"/>
      <c r="UAS91" s="205"/>
      <c r="UAT91" s="205"/>
      <c r="UAU91" s="205"/>
      <c r="UAV91" s="205"/>
      <c r="UAW91" s="205"/>
      <c r="UAX91" s="205"/>
      <c r="UAY91" s="205"/>
      <c r="UAZ91" s="205"/>
      <c r="UBA91" s="205"/>
      <c r="UBB91" s="205"/>
      <c r="UBC91" s="205"/>
      <c r="UBD91" s="205"/>
      <c r="UBE91" s="205"/>
      <c r="UBF91" s="205"/>
      <c r="UBG91" s="205"/>
      <c r="UBH91" s="205"/>
      <c r="UBI91" s="205"/>
      <c r="UBJ91" s="205"/>
      <c r="UBK91" s="205"/>
      <c r="UBL91" s="205"/>
      <c r="UBM91" s="205"/>
      <c r="UBN91" s="205"/>
      <c r="UBO91" s="205"/>
      <c r="UBP91" s="205"/>
      <c r="UBQ91" s="205"/>
      <c r="UBR91" s="205"/>
      <c r="UBS91" s="205"/>
      <c r="UBT91" s="205"/>
      <c r="UBU91" s="205"/>
      <c r="UBV91" s="205"/>
      <c r="UBW91" s="205"/>
      <c r="UBX91" s="205"/>
      <c r="UBY91" s="205"/>
      <c r="UBZ91" s="205"/>
      <c r="UCA91" s="205"/>
      <c r="UCB91" s="205"/>
      <c r="UCC91" s="205"/>
      <c r="UCD91" s="205"/>
      <c r="UCE91" s="205"/>
      <c r="UCF91" s="205"/>
      <c r="UCG91" s="205"/>
      <c r="UCH91" s="205"/>
      <c r="UCI91" s="205"/>
      <c r="UCJ91" s="205"/>
      <c r="UCK91" s="205"/>
      <c r="UCL91" s="205"/>
      <c r="UCM91" s="205"/>
      <c r="UCN91" s="205"/>
      <c r="UCO91" s="205"/>
      <c r="UCP91" s="205"/>
      <c r="UCQ91" s="205"/>
      <c r="UCR91" s="205"/>
      <c r="UCS91" s="205"/>
      <c r="UCT91" s="205"/>
      <c r="UCU91" s="205"/>
      <c r="UCV91" s="205"/>
      <c r="UCW91" s="205"/>
      <c r="UCX91" s="205"/>
      <c r="UCY91" s="205"/>
      <c r="UCZ91" s="205"/>
      <c r="UDA91" s="205"/>
      <c r="UDB91" s="205"/>
      <c r="UDC91" s="205"/>
      <c r="UDD91" s="205"/>
      <c r="UDE91" s="205"/>
      <c r="UDF91" s="205"/>
      <c r="UDG91" s="205"/>
      <c r="UDH91" s="205"/>
      <c r="UDI91" s="205"/>
      <c r="UDJ91" s="205"/>
      <c r="UDK91" s="205"/>
      <c r="UDL91" s="205"/>
      <c r="UDM91" s="205"/>
      <c r="UDN91" s="205"/>
      <c r="UDO91" s="205"/>
      <c r="UDP91" s="205"/>
      <c r="UDQ91" s="205"/>
      <c r="UDR91" s="205"/>
      <c r="UDS91" s="205"/>
      <c r="UDT91" s="205"/>
      <c r="UDU91" s="205"/>
      <c r="UDV91" s="205"/>
      <c r="UDW91" s="205"/>
      <c r="UDX91" s="205"/>
      <c r="UDY91" s="205"/>
      <c r="UDZ91" s="205"/>
      <c r="UEA91" s="205"/>
      <c r="UEB91" s="205"/>
      <c r="UEC91" s="205"/>
      <c r="UED91" s="205"/>
      <c r="UEE91" s="205"/>
      <c r="UEF91" s="205"/>
      <c r="UEG91" s="205"/>
      <c r="UEH91" s="205"/>
      <c r="UEI91" s="205"/>
      <c r="UEJ91" s="205"/>
      <c r="UEK91" s="205"/>
      <c r="UEL91" s="205"/>
      <c r="UEM91" s="205"/>
      <c r="UEN91" s="205"/>
      <c r="UEO91" s="205"/>
      <c r="UEP91" s="205"/>
      <c r="UEQ91" s="205"/>
      <c r="UER91" s="205"/>
      <c r="UES91" s="205"/>
      <c r="UET91" s="205"/>
      <c r="UEU91" s="205"/>
      <c r="UEV91" s="205"/>
      <c r="UEW91" s="205"/>
      <c r="UEX91" s="205"/>
      <c r="UEY91" s="205"/>
      <c r="UEZ91" s="205"/>
      <c r="UFA91" s="205"/>
      <c r="UFB91" s="205"/>
      <c r="UFC91" s="205"/>
      <c r="UFD91" s="205"/>
      <c r="UFE91" s="205"/>
      <c r="UFF91" s="205"/>
      <c r="UFG91" s="205"/>
      <c r="UFH91" s="205"/>
      <c r="UFI91" s="205"/>
      <c r="UFJ91" s="205"/>
      <c r="UFK91" s="205"/>
      <c r="UFL91" s="205"/>
      <c r="UFM91" s="205"/>
      <c r="UFN91" s="205"/>
      <c r="UFO91" s="205"/>
      <c r="UFP91" s="205"/>
      <c r="UFQ91" s="205"/>
      <c r="UFR91" s="205"/>
      <c r="UFS91" s="205"/>
      <c r="UFT91" s="205"/>
      <c r="UFU91" s="205"/>
      <c r="UFV91" s="205"/>
      <c r="UFW91" s="205"/>
      <c r="UFX91" s="205"/>
      <c r="UFY91" s="205"/>
      <c r="UFZ91" s="205"/>
      <c r="UGA91" s="205"/>
      <c r="UGB91" s="205"/>
      <c r="UGC91" s="205"/>
      <c r="UGD91" s="205"/>
      <c r="UGE91" s="205"/>
      <c r="UGF91" s="205"/>
      <c r="UGG91" s="205"/>
      <c r="UGH91" s="205"/>
      <c r="UGI91" s="205"/>
      <c r="UGJ91" s="205"/>
      <c r="UGK91" s="205"/>
      <c r="UGL91" s="205"/>
      <c r="UGM91" s="205"/>
      <c r="UGN91" s="205"/>
      <c r="UGO91" s="205"/>
      <c r="UGP91" s="205"/>
      <c r="UGQ91" s="205"/>
      <c r="UGR91" s="205"/>
      <c r="UGS91" s="205"/>
      <c r="UGT91" s="205"/>
      <c r="UGU91" s="205"/>
      <c r="UGV91" s="205"/>
      <c r="UGW91" s="205"/>
      <c r="UGX91" s="205"/>
      <c r="UGY91" s="205"/>
      <c r="UGZ91" s="205"/>
      <c r="UHA91" s="205"/>
      <c r="UHB91" s="205"/>
      <c r="UHC91" s="205"/>
      <c r="UHD91" s="205"/>
      <c r="UHE91" s="205"/>
      <c r="UHF91" s="205"/>
      <c r="UHG91" s="205"/>
      <c r="UHH91" s="205"/>
      <c r="UHI91" s="205"/>
      <c r="UHJ91" s="205"/>
      <c r="UHK91" s="205"/>
      <c r="UHL91" s="205"/>
      <c r="UHM91" s="205"/>
      <c r="UHN91" s="205"/>
      <c r="UHO91" s="205"/>
      <c r="UHP91" s="205"/>
      <c r="UHQ91" s="205"/>
      <c r="UHR91" s="205"/>
      <c r="UHS91" s="205"/>
      <c r="UHT91" s="205"/>
      <c r="UHU91" s="205"/>
      <c r="UHV91" s="205"/>
      <c r="UHW91" s="205"/>
      <c r="UHX91" s="205"/>
      <c r="UHY91" s="205"/>
      <c r="UHZ91" s="205"/>
      <c r="UIA91" s="205"/>
      <c r="UIB91" s="205"/>
      <c r="UIC91" s="205"/>
      <c r="UID91" s="205"/>
      <c r="UIE91" s="205"/>
      <c r="UIF91" s="205"/>
      <c r="UIG91" s="205"/>
      <c r="UIH91" s="205"/>
      <c r="UII91" s="205"/>
      <c r="UIJ91" s="205"/>
      <c r="UIK91" s="205"/>
      <c r="UIL91" s="205"/>
      <c r="UIM91" s="205"/>
      <c r="UIN91" s="205"/>
      <c r="UIO91" s="205"/>
      <c r="UIP91" s="205"/>
      <c r="UIQ91" s="205"/>
      <c r="UIR91" s="205"/>
      <c r="UIS91" s="205"/>
      <c r="UIT91" s="205"/>
      <c r="UIU91" s="205"/>
      <c r="UIV91" s="205"/>
      <c r="UIW91" s="205"/>
      <c r="UIX91" s="205"/>
      <c r="UIY91" s="205"/>
      <c r="UIZ91" s="205"/>
      <c r="UJA91" s="205"/>
      <c r="UJB91" s="205"/>
      <c r="UJC91" s="205"/>
      <c r="UJD91" s="205"/>
      <c r="UJE91" s="205"/>
      <c r="UJF91" s="205"/>
      <c r="UJG91" s="205"/>
      <c r="UJH91" s="205"/>
      <c r="UJI91" s="205"/>
      <c r="UJJ91" s="205"/>
      <c r="UJK91" s="205"/>
      <c r="UJL91" s="205"/>
      <c r="UJM91" s="205"/>
      <c r="UJN91" s="205"/>
      <c r="UJO91" s="205"/>
      <c r="UJP91" s="205"/>
      <c r="UJQ91" s="205"/>
      <c r="UJR91" s="205"/>
      <c r="UJS91" s="205"/>
      <c r="UJT91" s="205"/>
      <c r="UJU91" s="205"/>
      <c r="UJV91" s="205"/>
      <c r="UJW91" s="205"/>
      <c r="UJX91" s="205"/>
      <c r="UJY91" s="205"/>
      <c r="UJZ91" s="205"/>
      <c r="UKA91" s="205"/>
      <c r="UKB91" s="205"/>
      <c r="UKC91" s="205"/>
      <c r="UKD91" s="205"/>
      <c r="UKE91" s="205"/>
      <c r="UKF91" s="205"/>
      <c r="UKG91" s="205"/>
      <c r="UKH91" s="205"/>
      <c r="UKI91" s="205"/>
      <c r="UKJ91" s="205"/>
      <c r="UKK91" s="205"/>
      <c r="UKL91" s="205"/>
      <c r="UKM91" s="205"/>
      <c r="UKN91" s="205"/>
      <c r="UKO91" s="205"/>
      <c r="UKP91" s="205"/>
      <c r="UKQ91" s="205"/>
      <c r="UKR91" s="205"/>
      <c r="UKS91" s="205"/>
      <c r="UKT91" s="205"/>
      <c r="UKU91" s="205"/>
      <c r="UKV91" s="205"/>
      <c r="UKW91" s="205"/>
      <c r="UKX91" s="205"/>
      <c r="UKY91" s="205"/>
      <c r="UKZ91" s="205"/>
      <c r="ULA91" s="205"/>
      <c r="ULB91" s="205"/>
      <c r="ULC91" s="205"/>
      <c r="ULD91" s="205"/>
      <c r="ULE91" s="205"/>
      <c r="ULF91" s="205"/>
      <c r="ULG91" s="205"/>
      <c r="ULH91" s="205"/>
      <c r="ULI91" s="205"/>
      <c r="ULJ91" s="205"/>
      <c r="ULK91" s="205"/>
      <c r="ULL91" s="205"/>
      <c r="ULM91" s="205"/>
      <c r="ULN91" s="205"/>
      <c r="ULO91" s="205"/>
      <c r="ULP91" s="205"/>
      <c r="ULQ91" s="205"/>
      <c r="ULR91" s="205"/>
      <c r="ULS91" s="205"/>
      <c r="ULT91" s="205"/>
      <c r="ULU91" s="205"/>
      <c r="ULV91" s="205"/>
      <c r="ULW91" s="205"/>
      <c r="ULX91" s="205"/>
      <c r="ULY91" s="205"/>
      <c r="ULZ91" s="205"/>
      <c r="UMA91" s="205"/>
      <c r="UMB91" s="205"/>
      <c r="UMC91" s="205"/>
      <c r="UMD91" s="205"/>
      <c r="UME91" s="205"/>
      <c r="UMF91" s="205"/>
      <c r="UMG91" s="205"/>
      <c r="UMH91" s="205"/>
      <c r="UMI91" s="205"/>
      <c r="UMJ91" s="205"/>
      <c r="UMK91" s="205"/>
      <c r="UML91" s="205"/>
      <c r="UMM91" s="205"/>
      <c r="UMN91" s="205"/>
      <c r="UMO91" s="205"/>
      <c r="UMP91" s="205"/>
      <c r="UMQ91" s="205"/>
      <c r="UMR91" s="205"/>
      <c r="UMS91" s="205"/>
      <c r="UMT91" s="205"/>
      <c r="UMU91" s="205"/>
      <c r="UMV91" s="205"/>
      <c r="UMW91" s="205"/>
      <c r="UMX91" s="205"/>
      <c r="UMY91" s="205"/>
      <c r="UMZ91" s="205"/>
      <c r="UNA91" s="205"/>
      <c r="UNB91" s="205"/>
      <c r="UNC91" s="205"/>
      <c r="UND91" s="205"/>
      <c r="UNE91" s="205"/>
      <c r="UNF91" s="205"/>
      <c r="UNG91" s="205"/>
      <c r="UNH91" s="205"/>
      <c r="UNI91" s="205"/>
      <c r="UNJ91" s="205"/>
      <c r="UNK91" s="205"/>
      <c r="UNL91" s="205"/>
      <c r="UNM91" s="205"/>
      <c r="UNN91" s="205"/>
      <c r="UNO91" s="205"/>
      <c r="UNP91" s="205"/>
      <c r="UNQ91" s="205"/>
      <c r="UNR91" s="205"/>
      <c r="UNS91" s="205"/>
      <c r="UNT91" s="205"/>
      <c r="UNU91" s="205"/>
      <c r="UNV91" s="205"/>
      <c r="UNW91" s="205"/>
      <c r="UNX91" s="205"/>
      <c r="UNY91" s="205"/>
      <c r="UNZ91" s="205"/>
      <c r="UOA91" s="205"/>
      <c r="UOB91" s="205"/>
      <c r="UOC91" s="205"/>
      <c r="UOD91" s="205"/>
      <c r="UOE91" s="205"/>
      <c r="UOF91" s="205"/>
      <c r="UOG91" s="205"/>
      <c r="UOH91" s="205"/>
      <c r="UOI91" s="205"/>
      <c r="UOJ91" s="205"/>
      <c r="UOK91" s="205"/>
      <c r="UOL91" s="205"/>
      <c r="UOM91" s="205"/>
      <c r="UON91" s="205"/>
      <c r="UOO91" s="205"/>
      <c r="UOP91" s="205"/>
      <c r="UOQ91" s="205"/>
      <c r="UOR91" s="205"/>
      <c r="UOS91" s="205"/>
      <c r="UOT91" s="205"/>
      <c r="UOU91" s="205"/>
      <c r="UOV91" s="205"/>
      <c r="UOW91" s="205"/>
      <c r="UOX91" s="205"/>
      <c r="UOY91" s="205"/>
      <c r="UOZ91" s="205"/>
      <c r="UPA91" s="205"/>
      <c r="UPB91" s="205"/>
      <c r="UPC91" s="205"/>
      <c r="UPD91" s="205"/>
      <c r="UPE91" s="205"/>
      <c r="UPF91" s="205"/>
      <c r="UPG91" s="205"/>
      <c r="UPH91" s="205"/>
      <c r="UPI91" s="205"/>
      <c r="UPJ91" s="205"/>
      <c r="UPK91" s="205"/>
      <c r="UPL91" s="205"/>
      <c r="UPM91" s="205"/>
      <c r="UPN91" s="205"/>
      <c r="UPO91" s="205"/>
      <c r="UPP91" s="205"/>
      <c r="UPQ91" s="205"/>
      <c r="UPR91" s="205"/>
      <c r="UPS91" s="205"/>
      <c r="UPT91" s="205"/>
      <c r="UPU91" s="205"/>
      <c r="UPV91" s="205"/>
      <c r="UPW91" s="205"/>
      <c r="UPX91" s="205"/>
      <c r="UPY91" s="205"/>
      <c r="UPZ91" s="205"/>
      <c r="UQA91" s="205"/>
      <c r="UQB91" s="205"/>
      <c r="UQC91" s="205"/>
      <c r="UQD91" s="205"/>
      <c r="UQE91" s="205"/>
      <c r="UQF91" s="205"/>
      <c r="UQG91" s="205"/>
      <c r="UQH91" s="205"/>
      <c r="UQI91" s="205"/>
      <c r="UQJ91" s="205"/>
      <c r="UQK91" s="205"/>
      <c r="UQL91" s="205"/>
      <c r="UQM91" s="205"/>
      <c r="UQN91" s="205"/>
      <c r="UQO91" s="205"/>
      <c r="UQP91" s="205"/>
      <c r="UQQ91" s="205"/>
      <c r="UQR91" s="205"/>
      <c r="UQS91" s="205"/>
      <c r="UQT91" s="205"/>
      <c r="UQU91" s="205"/>
      <c r="UQV91" s="205"/>
      <c r="UQW91" s="205"/>
      <c r="UQX91" s="205"/>
      <c r="UQY91" s="205"/>
      <c r="UQZ91" s="205"/>
      <c r="URA91" s="205"/>
      <c r="URB91" s="205"/>
      <c r="URC91" s="205"/>
      <c r="URD91" s="205"/>
      <c r="URE91" s="205"/>
      <c r="URF91" s="205"/>
      <c r="URG91" s="205"/>
      <c r="URH91" s="205"/>
      <c r="URI91" s="205"/>
      <c r="URJ91" s="205"/>
      <c r="URK91" s="205"/>
      <c r="URL91" s="205"/>
      <c r="URM91" s="205"/>
      <c r="URN91" s="205"/>
      <c r="URO91" s="205"/>
      <c r="URP91" s="205"/>
      <c r="URQ91" s="205"/>
      <c r="URR91" s="205"/>
      <c r="URS91" s="205"/>
      <c r="URT91" s="205"/>
      <c r="URU91" s="205"/>
      <c r="URV91" s="205"/>
      <c r="URW91" s="205"/>
      <c r="URX91" s="205"/>
      <c r="URY91" s="205"/>
      <c r="URZ91" s="205"/>
      <c r="USA91" s="205"/>
      <c r="USB91" s="205"/>
      <c r="USC91" s="205"/>
      <c r="USD91" s="205"/>
      <c r="USE91" s="205"/>
      <c r="USF91" s="205"/>
      <c r="USG91" s="205"/>
      <c r="USH91" s="205"/>
      <c r="USI91" s="205"/>
      <c r="USJ91" s="205"/>
      <c r="USK91" s="205"/>
      <c r="USL91" s="205"/>
      <c r="USM91" s="205"/>
      <c r="USN91" s="205"/>
      <c r="USO91" s="205"/>
      <c r="USP91" s="205"/>
      <c r="USQ91" s="205"/>
      <c r="USR91" s="205"/>
      <c r="USS91" s="205"/>
      <c r="UST91" s="205"/>
      <c r="USU91" s="205"/>
      <c r="USV91" s="205"/>
      <c r="USW91" s="205"/>
      <c r="USX91" s="205"/>
      <c r="USY91" s="205"/>
      <c r="USZ91" s="205"/>
      <c r="UTA91" s="205"/>
      <c r="UTB91" s="205"/>
      <c r="UTC91" s="205"/>
      <c r="UTD91" s="205"/>
      <c r="UTE91" s="205"/>
      <c r="UTF91" s="205"/>
      <c r="UTG91" s="205"/>
      <c r="UTH91" s="205"/>
      <c r="UTI91" s="205"/>
      <c r="UTJ91" s="205"/>
      <c r="UTK91" s="205"/>
      <c r="UTL91" s="205"/>
      <c r="UTM91" s="205"/>
      <c r="UTN91" s="205"/>
      <c r="UTO91" s="205"/>
      <c r="UTP91" s="205"/>
      <c r="UTQ91" s="205"/>
      <c r="UTR91" s="205"/>
      <c r="UTS91" s="205"/>
      <c r="UTT91" s="205"/>
      <c r="UTU91" s="205"/>
      <c r="UTV91" s="205"/>
      <c r="UTW91" s="205"/>
      <c r="UTX91" s="205"/>
      <c r="UTY91" s="205"/>
      <c r="UTZ91" s="205"/>
      <c r="UUA91" s="205"/>
      <c r="UUB91" s="205"/>
      <c r="UUC91" s="205"/>
      <c r="UUD91" s="205"/>
      <c r="UUE91" s="205"/>
      <c r="UUF91" s="205"/>
      <c r="UUG91" s="205"/>
      <c r="UUH91" s="205"/>
      <c r="UUI91" s="205"/>
      <c r="UUJ91" s="205"/>
      <c r="UUK91" s="205"/>
      <c r="UUL91" s="205"/>
      <c r="UUM91" s="205"/>
      <c r="UUN91" s="205"/>
      <c r="UUO91" s="205"/>
      <c r="UUP91" s="205"/>
      <c r="UUQ91" s="205"/>
      <c r="UUR91" s="205"/>
      <c r="UUS91" s="205"/>
      <c r="UUT91" s="205"/>
      <c r="UUU91" s="205"/>
      <c r="UUV91" s="205"/>
      <c r="UUW91" s="205"/>
      <c r="UUX91" s="205"/>
      <c r="UUY91" s="205"/>
      <c r="UUZ91" s="205"/>
      <c r="UVA91" s="205"/>
      <c r="UVB91" s="205"/>
      <c r="UVC91" s="205"/>
      <c r="UVD91" s="205"/>
      <c r="UVE91" s="205"/>
      <c r="UVF91" s="205"/>
      <c r="UVG91" s="205"/>
      <c r="UVH91" s="205"/>
      <c r="UVI91" s="205"/>
      <c r="UVJ91" s="205"/>
      <c r="UVK91" s="205"/>
      <c r="UVL91" s="205"/>
      <c r="UVM91" s="205"/>
      <c r="UVN91" s="205"/>
      <c r="UVO91" s="205"/>
      <c r="UVP91" s="205"/>
      <c r="UVQ91" s="205"/>
      <c r="UVR91" s="205"/>
      <c r="UVS91" s="205"/>
      <c r="UVT91" s="205"/>
      <c r="UVU91" s="205"/>
      <c r="UVV91" s="205"/>
      <c r="UVW91" s="205"/>
      <c r="UVX91" s="205"/>
      <c r="UVY91" s="205"/>
      <c r="UVZ91" s="205"/>
      <c r="UWA91" s="205"/>
      <c r="UWB91" s="205"/>
      <c r="UWC91" s="205"/>
      <c r="UWD91" s="205"/>
      <c r="UWE91" s="205"/>
      <c r="UWF91" s="205"/>
      <c r="UWG91" s="205"/>
      <c r="UWH91" s="205"/>
      <c r="UWI91" s="205"/>
      <c r="UWJ91" s="205"/>
      <c r="UWK91" s="205"/>
      <c r="UWL91" s="205"/>
      <c r="UWM91" s="205"/>
      <c r="UWN91" s="205"/>
      <c r="UWO91" s="205"/>
      <c r="UWP91" s="205"/>
      <c r="UWQ91" s="205"/>
      <c r="UWR91" s="205"/>
      <c r="UWS91" s="205"/>
      <c r="UWT91" s="205"/>
      <c r="UWU91" s="205"/>
      <c r="UWV91" s="205"/>
      <c r="UWW91" s="205"/>
      <c r="UWX91" s="205"/>
      <c r="UWY91" s="205"/>
      <c r="UWZ91" s="205"/>
      <c r="UXA91" s="205"/>
      <c r="UXB91" s="205"/>
      <c r="UXC91" s="205"/>
      <c r="UXD91" s="205"/>
      <c r="UXE91" s="205"/>
      <c r="UXF91" s="205"/>
      <c r="UXG91" s="205"/>
      <c r="UXH91" s="205"/>
      <c r="UXI91" s="205"/>
      <c r="UXJ91" s="205"/>
      <c r="UXK91" s="205"/>
      <c r="UXL91" s="205"/>
      <c r="UXM91" s="205"/>
      <c r="UXN91" s="205"/>
      <c r="UXO91" s="205"/>
      <c r="UXP91" s="205"/>
      <c r="UXQ91" s="205"/>
      <c r="UXR91" s="205"/>
      <c r="UXS91" s="205"/>
      <c r="UXT91" s="205"/>
      <c r="UXU91" s="205"/>
      <c r="UXV91" s="205"/>
      <c r="UXW91" s="205"/>
      <c r="UXX91" s="205"/>
      <c r="UXY91" s="205"/>
      <c r="UXZ91" s="205"/>
      <c r="UYA91" s="205"/>
      <c r="UYB91" s="205"/>
      <c r="UYC91" s="205"/>
      <c r="UYD91" s="205"/>
      <c r="UYE91" s="205"/>
      <c r="UYF91" s="205"/>
      <c r="UYG91" s="205"/>
      <c r="UYH91" s="205"/>
      <c r="UYI91" s="205"/>
      <c r="UYJ91" s="205"/>
      <c r="UYK91" s="205"/>
      <c r="UYL91" s="205"/>
      <c r="UYM91" s="205"/>
      <c r="UYN91" s="205"/>
      <c r="UYO91" s="205"/>
      <c r="UYP91" s="205"/>
      <c r="UYQ91" s="205"/>
      <c r="UYR91" s="205"/>
      <c r="UYS91" s="205"/>
      <c r="UYT91" s="205"/>
      <c r="UYU91" s="205"/>
      <c r="UYV91" s="205"/>
      <c r="UYW91" s="205"/>
      <c r="UYX91" s="205"/>
      <c r="UYY91" s="205"/>
      <c r="UYZ91" s="205"/>
      <c r="UZA91" s="205"/>
      <c r="UZB91" s="205"/>
      <c r="UZC91" s="205"/>
      <c r="UZD91" s="205"/>
      <c r="UZE91" s="205"/>
      <c r="UZF91" s="205"/>
      <c r="UZG91" s="205"/>
      <c r="UZH91" s="205"/>
      <c r="UZI91" s="205"/>
      <c r="UZJ91" s="205"/>
      <c r="UZK91" s="205"/>
      <c r="UZL91" s="205"/>
      <c r="UZM91" s="205"/>
      <c r="UZN91" s="205"/>
      <c r="UZO91" s="205"/>
      <c r="UZP91" s="205"/>
      <c r="UZQ91" s="205"/>
      <c r="UZR91" s="205"/>
      <c r="UZS91" s="205"/>
      <c r="UZT91" s="205"/>
      <c r="UZU91" s="205"/>
      <c r="UZV91" s="205"/>
      <c r="UZW91" s="205"/>
      <c r="UZX91" s="205"/>
      <c r="UZY91" s="205"/>
      <c r="UZZ91" s="205"/>
      <c r="VAA91" s="205"/>
      <c r="VAB91" s="205"/>
      <c r="VAC91" s="205"/>
      <c r="VAD91" s="205"/>
      <c r="VAE91" s="205"/>
      <c r="VAF91" s="205"/>
      <c r="VAG91" s="205"/>
      <c r="VAH91" s="205"/>
      <c r="VAI91" s="205"/>
      <c r="VAJ91" s="205"/>
      <c r="VAK91" s="205"/>
      <c r="VAL91" s="205"/>
      <c r="VAM91" s="205"/>
      <c r="VAN91" s="205"/>
      <c r="VAO91" s="205"/>
      <c r="VAP91" s="205"/>
      <c r="VAQ91" s="205"/>
      <c r="VAR91" s="205"/>
      <c r="VAS91" s="205"/>
      <c r="VAT91" s="205"/>
      <c r="VAU91" s="205"/>
      <c r="VAV91" s="205"/>
      <c r="VAW91" s="205"/>
      <c r="VAX91" s="205"/>
      <c r="VAY91" s="205"/>
      <c r="VAZ91" s="205"/>
      <c r="VBA91" s="205"/>
      <c r="VBB91" s="205"/>
      <c r="VBC91" s="205"/>
      <c r="VBD91" s="205"/>
      <c r="VBE91" s="205"/>
      <c r="VBF91" s="205"/>
      <c r="VBG91" s="205"/>
      <c r="VBH91" s="205"/>
      <c r="VBI91" s="205"/>
      <c r="VBJ91" s="205"/>
      <c r="VBK91" s="205"/>
      <c r="VBL91" s="205"/>
      <c r="VBM91" s="205"/>
      <c r="VBN91" s="205"/>
      <c r="VBO91" s="205"/>
      <c r="VBP91" s="205"/>
      <c r="VBQ91" s="205"/>
      <c r="VBR91" s="205"/>
      <c r="VBS91" s="205"/>
      <c r="VBT91" s="205"/>
      <c r="VBU91" s="205"/>
      <c r="VBV91" s="205"/>
      <c r="VBW91" s="205"/>
      <c r="VBX91" s="205"/>
      <c r="VBY91" s="205"/>
      <c r="VBZ91" s="205"/>
      <c r="VCA91" s="205"/>
      <c r="VCB91" s="205"/>
      <c r="VCC91" s="205"/>
      <c r="VCD91" s="205"/>
      <c r="VCE91" s="205"/>
      <c r="VCF91" s="205"/>
      <c r="VCG91" s="205"/>
      <c r="VCH91" s="205"/>
      <c r="VCI91" s="205"/>
      <c r="VCJ91" s="205"/>
      <c r="VCK91" s="205"/>
      <c r="VCL91" s="205"/>
      <c r="VCM91" s="205"/>
      <c r="VCN91" s="205"/>
      <c r="VCO91" s="205"/>
      <c r="VCP91" s="205"/>
      <c r="VCQ91" s="205"/>
      <c r="VCR91" s="205"/>
      <c r="VCS91" s="205"/>
      <c r="VCT91" s="205"/>
      <c r="VCU91" s="205"/>
      <c r="VCV91" s="205"/>
      <c r="VCW91" s="205"/>
      <c r="VCX91" s="205"/>
      <c r="VCY91" s="205"/>
      <c r="VCZ91" s="205"/>
      <c r="VDA91" s="205"/>
      <c r="VDB91" s="205"/>
      <c r="VDC91" s="205"/>
      <c r="VDD91" s="205"/>
      <c r="VDE91" s="205"/>
      <c r="VDF91" s="205"/>
      <c r="VDG91" s="205"/>
      <c r="VDH91" s="205"/>
      <c r="VDI91" s="205"/>
      <c r="VDJ91" s="205"/>
      <c r="VDK91" s="205"/>
      <c r="VDL91" s="205"/>
      <c r="VDM91" s="205"/>
      <c r="VDN91" s="205"/>
      <c r="VDO91" s="205"/>
      <c r="VDP91" s="205"/>
      <c r="VDQ91" s="205"/>
      <c r="VDR91" s="205"/>
      <c r="VDS91" s="205"/>
      <c r="VDT91" s="205"/>
      <c r="VDU91" s="205"/>
      <c r="VDV91" s="205"/>
      <c r="VDW91" s="205"/>
      <c r="VDX91" s="205"/>
      <c r="VDY91" s="205"/>
      <c r="VDZ91" s="205"/>
      <c r="VEA91" s="205"/>
      <c r="VEB91" s="205"/>
      <c r="VEC91" s="205"/>
      <c r="VED91" s="205"/>
      <c r="VEE91" s="205"/>
      <c r="VEF91" s="205"/>
      <c r="VEG91" s="205"/>
      <c r="VEH91" s="205"/>
      <c r="VEI91" s="205"/>
      <c r="VEJ91" s="205"/>
      <c r="VEK91" s="205"/>
      <c r="VEL91" s="205"/>
      <c r="VEM91" s="205"/>
      <c r="VEN91" s="205"/>
      <c r="VEO91" s="205"/>
      <c r="VEP91" s="205"/>
      <c r="VEQ91" s="205"/>
      <c r="VER91" s="205"/>
      <c r="VES91" s="205"/>
      <c r="VET91" s="205"/>
      <c r="VEU91" s="205"/>
      <c r="VEV91" s="205"/>
      <c r="VEW91" s="205"/>
      <c r="VEX91" s="205"/>
      <c r="VEY91" s="205"/>
      <c r="VEZ91" s="205"/>
      <c r="VFA91" s="205"/>
      <c r="VFB91" s="205"/>
      <c r="VFC91" s="205"/>
      <c r="VFD91" s="205"/>
      <c r="VFE91" s="205"/>
      <c r="VFF91" s="205"/>
      <c r="VFG91" s="205"/>
      <c r="VFH91" s="205"/>
      <c r="VFI91" s="205"/>
      <c r="VFJ91" s="205"/>
      <c r="VFK91" s="205"/>
      <c r="VFL91" s="205"/>
      <c r="VFM91" s="205"/>
      <c r="VFN91" s="205"/>
      <c r="VFO91" s="205"/>
      <c r="VFP91" s="205"/>
      <c r="VFQ91" s="205"/>
      <c r="VFR91" s="205"/>
      <c r="VFS91" s="205"/>
      <c r="VFT91" s="205"/>
      <c r="VFU91" s="205"/>
      <c r="VFV91" s="205"/>
      <c r="VFW91" s="205"/>
      <c r="VFX91" s="205"/>
      <c r="VFY91" s="205"/>
      <c r="VFZ91" s="205"/>
      <c r="VGA91" s="205"/>
      <c r="VGB91" s="205"/>
      <c r="VGC91" s="205"/>
      <c r="VGD91" s="205"/>
      <c r="VGE91" s="205"/>
      <c r="VGF91" s="205"/>
      <c r="VGG91" s="205"/>
      <c r="VGH91" s="205"/>
      <c r="VGI91" s="205"/>
      <c r="VGJ91" s="205"/>
      <c r="VGK91" s="205"/>
      <c r="VGL91" s="205"/>
      <c r="VGM91" s="205"/>
      <c r="VGN91" s="205"/>
      <c r="VGO91" s="205"/>
      <c r="VGP91" s="205"/>
      <c r="VGQ91" s="205"/>
      <c r="VGR91" s="205"/>
      <c r="VGS91" s="205"/>
      <c r="VGT91" s="205"/>
      <c r="VGU91" s="205"/>
      <c r="VGV91" s="205"/>
      <c r="VGW91" s="205"/>
      <c r="VGX91" s="205"/>
      <c r="VGY91" s="205"/>
      <c r="VGZ91" s="205"/>
      <c r="VHA91" s="205"/>
      <c r="VHB91" s="205"/>
      <c r="VHC91" s="205"/>
      <c r="VHD91" s="205"/>
      <c r="VHE91" s="205"/>
      <c r="VHF91" s="205"/>
      <c r="VHG91" s="205"/>
      <c r="VHH91" s="205"/>
      <c r="VHI91" s="205"/>
      <c r="VHJ91" s="205"/>
      <c r="VHK91" s="205"/>
      <c r="VHL91" s="205"/>
      <c r="VHM91" s="205"/>
      <c r="VHN91" s="205"/>
      <c r="VHO91" s="205"/>
      <c r="VHP91" s="205"/>
      <c r="VHQ91" s="205"/>
      <c r="VHR91" s="205"/>
      <c r="VHS91" s="205"/>
      <c r="VHT91" s="205"/>
      <c r="VHU91" s="205"/>
      <c r="VHV91" s="205"/>
      <c r="VHW91" s="205"/>
      <c r="VHX91" s="205"/>
      <c r="VHY91" s="205"/>
      <c r="VHZ91" s="205"/>
      <c r="VIA91" s="205"/>
      <c r="VIB91" s="205"/>
      <c r="VIC91" s="205"/>
      <c r="VID91" s="205"/>
      <c r="VIE91" s="205"/>
      <c r="VIF91" s="205"/>
      <c r="VIG91" s="205"/>
      <c r="VIH91" s="205"/>
      <c r="VII91" s="205"/>
      <c r="VIJ91" s="205"/>
      <c r="VIK91" s="205"/>
      <c r="VIL91" s="205"/>
      <c r="VIM91" s="205"/>
      <c r="VIN91" s="205"/>
      <c r="VIO91" s="205"/>
      <c r="VIP91" s="205"/>
      <c r="VIQ91" s="205"/>
      <c r="VIR91" s="205"/>
      <c r="VIS91" s="205"/>
      <c r="VIT91" s="205"/>
      <c r="VIU91" s="205"/>
      <c r="VIV91" s="205"/>
      <c r="VIW91" s="205"/>
      <c r="VIX91" s="205"/>
      <c r="VIY91" s="205"/>
      <c r="VIZ91" s="205"/>
      <c r="VJA91" s="205"/>
      <c r="VJB91" s="205"/>
      <c r="VJC91" s="205"/>
      <c r="VJD91" s="205"/>
      <c r="VJE91" s="205"/>
      <c r="VJF91" s="205"/>
      <c r="VJG91" s="205"/>
      <c r="VJH91" s="205"/>
      <c r="VJI91" s="205"/>
      <c r="VJJ91" s="205"/>
      <c r="VJK91" s="205"/>
      <c r="VJL91" s="205"/>
      <c r="VJM91" s="205"/>
      <c r="VJN91" s="205"/>
      <c r="VJO91" s="205"/>
      <c r="VJP91" s="205"/>
      <c r="VJQ91" s="205"/>
      <c r="VJR91" s="205"/>
      <c r="VJS91" s="205"/>
      <c r="VJT91" s="205"/>
      <c r="VJU91" s="205"/>
      <c r="VJV91" s="205"/>
      <c r="VJW91" s="205"/>
      <c r="VJX91" s="205"/>
      <c r="VJY91" s="205"/>
      <c r="VJZ91" s="205"/>
      <c r="VKA91" s="205"/>
      <c r="VKB91" s="205"/>
      <c r="VKC91" s="205"/>
      <c r="VKD91" s="205"/>
      <c r="VKE91" s="205"/>
      <c r="VKF91" s="205"/>
      <c r="VKG91" s="205"/>
      <c r="VKH91" s="205"/>
      <c r="VKI91" s="205"/>
      <c r="VKJ91" s="205"/>
      <c r="VKK91" s="205"/>
      <c r="VKL91" s="205"/>
      <c r="VKM91" s="205"/>
      <c r="VKN91" s="205"/>
      <c r="VKO91" s="205"/>
      <c r="VKP91" s="205"/>
      <c r="VKQ91" s="205"/>
      <c r="VKR91" s="205"/>
      <c r="VKS91" s="205"/>
      <c r="VKT91" s="205"/>
      <c r="VKU91" s="205"/>
      <c r="VKV91" s="205"/>
      <c r="VKW91" s="205"/>
      <c r="VKX91" s="205"/>
      <c r="VKY91" s="205"/>
      <c r="VKZ91" s="205"/>
      <c r="VLA91" s="205"/>
      <c r="VLB91" s="205"/>
      <c r="VLC91" s="205"/>
      <c r="VLD91" s="205"/>
      <c r="VLE91" s="205"/>
      <c r="VLF91" s="205"/>
      <c r="VLG91" s="205"/>
      <c r="VLH91" s="205"/>
      <c r="VLI91" s="205"/>
      <c r="VLJ91" s="205"/>
      <c r="VLK91" s="205"/>
      <c r="VLL91" s="205"/>
      <c r="VLM91" s="205"/>
      <c r="VLN91" s="205"/>
      <c r="VLO91" s="205"/>
      <c r="VLP91" s="205"/>
      <c r="VLQ91" s="205"/>
      <c r="VLR91" s="205"/>
      <c r="VLS91" s="205"/>
      <c r="VLT91" s="205"/>
      <c r="VLU91" s="205"/>
      <c r="VLV91" s="205"/>
      <c r="VLW91" s="205"/>
      <c r="VLX91" s="205"/>
      <c r="VLY91" s="205"/>
      <c r="VLZ91" s="205"/>
      <c r="VMA91" s="205"/>
      <c r="VMB91" s="205"/>
      <c r="VMC91" s="205"/>
      <c r="VMD91" s="205"/>
      <c r="VME91" s="205"/>
      <c r="VMF91" s="205"/>
      <c r="VMG91" s="205"/>
      <c r="VMH91" s="205"/>
      <c r="VMI91" s="205"/>
      <c r="VMJ91" s="205"/>
      <c r="VMK91" s="205"/>
      <c r="VML91" s="205"/>
      <c r="VMM91" s="205"/>
      <c r="VMN91" s="205"/>
      <c r="VMO91" s="205"/>
      <c r="VMP91" s="205"/>
      <c r="VMQ91" s="205"/>
      <c r="VMR91" s="205"/>
      <c r="VMS91" s="205"/>
      <c r="VMT91" s="205"/>
      <c r="VMU91" s="205"/>
      <c r="VMV91" s="205"/>
      <c r="VMW91" s="205"/>
      <c r="VMX91" s="205"/>
      <c r="VMY91" s="205"/>
      <c r="VMZ91" s="205"/>
      <c r="VNA91" s="205"/>
      <c r="VNB91" s="205"/>
      <c r="VNC91" s="205"/>
      <c r="VND91" s="205"/>
      <c r="VNE91" s="205"/>
      <c r="VNF91" s="205"/>
      <c r="VNG91" s="205"/>
      <c r="VNH91" s="205"/>
      <c r="VNI91" s="205"/>
      <c r="VNJ91" s="205"/>
      <c r="VNK91" s="205"/>
      <c r="VNL91" s="205"/>
      <c r="VNM91" s="205"/>
      <c r="VNN91" s="205"/>
      <c r="VNO91" s="205"/>
      <c r="VNP91" s="205"/>
      <c r="VNQ91" s="205"/>
      <c r="VNR91" s="205"/>
      <c r="VNS91" s="205"/>
      <c r="VNT91" s="205"/>
      <c r="VNU91" s="205"/>
      <c r="VNV91" s="205"/>
      <c r="VNW91" s="205"/>
      <c r="VNX91" s="205"/>
      <c r="VNY91" s="205"/>
      <c r="VNZ91" s="205"/>
      <c r="VOA91" s="205"/>
      <c r="VOB91" s="205"/>
      <c r="VOC91" s="205"/>
      <c r="VOD91" s="205"/>
      <c r="VOE91" s="205"/>
      <c r="VOF91" s="205"/>
      <c r="VOG91" s="205"/>
      <c r="VOH91" s="205"/>
      <c r="VOI91" s="205"/>
      <c r="VOJ91" s="205"/>
      <c r="VOK91" s="205"/>
      <c r="VOL91" s="205"/>
      <c r="VOM91" s="205"/>
      <c r="VON91" s="205"/>
      <c r="VOO91" s="205"/>
      <c r="VOP91" s="205"/>
      <c r="VOQ91" s="205"/>
      <c r="VOR91" s="205"/>
      <c r="VOS91" s="205"/>
      <c r="VOT91" s="205"/>
      <c r="VOU91" s="205"/>
      <c r="VOV91" s="205"/>
      <c r="VOW91" s="205"/>
      <c r="VOX91" s="205"/>
      <c r="VOY91" s="205"/>
      <c r="VOZ91" s="205"/>
      <c r="VPA91" s="205"/>
      <c r="VPB91" s="205"/>
      <c r="VPC91" s="205"/>
      <c r="VPD91" s="205"/>
      <c r="VPE91" s="205"/>
      <c r="VPF91" s="205"/>
      <c r="VPG91" s="205"/>
      <c r="VPH91" s="205"/>
      <c r="VPI91" s="205"/>
      <c r="VPJ91" s="205"/>
      <c r="VPK91" s="205"/>
      <c r="VPL91" s="205"/>
      <c r="VPM91" s="205"/>
      <c r="VPN91" s="205"/>
      <c r="VPO91" s="205"/>
      <c r="VPP91" s="205"/>
      <c r="VPQ91" s="205"/>
      <c r="VPR91" s="205"/>
      <c r="VPS91" s="205"/>
      <c r="VPT91" s="205"/>
      <c r="VPU91" s="205"/>
      <c r="VPV91" s="205"/>
      <c r="VPW91" s="205"/>
      <c r="VPX91" s="205"/>
      <c r="VPY91" s="205"/>
      <c r="VPZ91" s="205"/>
      <c r="VQA91" s="205"/>
      <c r="VQB91" s="205"/>
      <c r="VQC91" s="205"/>
      <c r="VQD91" s="205"/>
      <c r="VQE91" s="205"/>
      <c r="VQF91" s="205"/>
      <c r="VQG91" s="205"/>
      <c r="VQH91" s="205"/>
      <c r="VQI91" s="205"/>
      <c r="VQJ91" s="205"/>
      <c r="VQK91" s="205"/>
      <c r="VQL91" s="205"/>
      <c r="VQM91" s="205"/>
      <c r="VQN91" s="205"/>
      <c r="VQO91" s="205"/>
      <c r="VQP91" s="205"/>
      <c r="VQQ91" s="205"/>
      <c r="VQR91" s="205"/>
      <c r="VQS91" s="205"/>
      <c r="VQT91" s="205"/>
      <c r="VQU91" s="205"/>
      <c r="VQV91" s="205"/>
      <c r="VQW91" s="205"/>
      <c r="VQX91" s="205"/>
      <c r="VQY91" s="205"/>
      <c r="VQZ91" s="205"/>
      <c r="VRA91" s="205"/>
      <c r="VRB91" s="205"/>
      <c r="VRC91" s="205"/>
      <c r="VRD91" s="205"/>
      <c r="VRE91" s="205"/>
      <c r="VRF91" s="205"/>
      <c r="VRG91" s="205"/>
      <c r="VRH91" s="205"/>
      <c r="VRI91" s="205"/>
      <c r="VRJ91" s="205"/>
      <c r="VRK91" s="205"/>
      <c r="VRL91" s="205"/>
      <c r="VRM91" s="205"/>
      <c r="VRN91" s="205"/>
      <c r="VRO91" s="205"/>
      <c r="VRP91" s="205"/>
      <c r="VRQ91" s="205"/>
      <c r="VRR91" s="205"/>
      <c r="VRS91" s="205"/>
      <c r="VRT91" s="205"/>
      <c r="VRU91" s="205"/>
      <c r="VRV91" s="205"/>
      <c r="VRW91" s="205"/>
      <c r="VRX91" s="205"/>
      <c r="VRY91" s="205"/>
      <c r="VRZ91" s="205"/>
      <c r="VSA91" s="205"/>
      <c r="VSB91" s="205"/>
      <c r="VSC91" s="205"/>
      <c r="VSD91" s="205"/>
      <c r="VSE91" s="205"/>
      <c r="VSF91" s="205"/>
      <c r="VSG91" s="205"/>
      <c r="VSH91" s="205"/>
      <c r="VSI91" s="205"/>
      <c r="VSJ91" s="205"/>
      <c r="VSK91" s="205"/>
      <c r="VSL91" s="205"/>
      <c r="VSM91" s="205"/>
      <c r="VSN91" s="205"/>
      <c r="VSO91" s="205"/>
      <c r="VSP91" s="205"/>
      <c r="VSQ91" s="205"/>
      <c r="VSR91" s="205"/>
      <c r="VSS91" s="205"/>
      <c r="VST91" s="205"/>
      <c r="VSU91" s="205"/>
      <c r="VSV91" s="205"/>
      <c r="VSW91" s="205"/>
      <c r="VSX91" s="205"/>
      <c r="VSY91" s="205"/>
      <c r="VSZ91" s="205"/>
      <c r="VTA91" s="205"/>
      <c r="VTB91" s="205"/>
      <c r="VTC91" s="205"/>
      <c r="VTD91" s="205"/>
      <c r="VTE91" s="205"/>
      <c r="VTF91" s="205"/>
      <c r="VTG91" s="205"/>
      <c r="VTH91" s="205"/>
      <c r="VTI91" s="205"/>
      <c r="VTJ91" s="205"/>
      <c r="VTK91" s="205"/>
      <c r="VTL91" s="205"/>
      <c r="VTM91" s="205"/>
      <c r="VTN91" s="205"/>
      <c r="VTO91" s="205"/>
      <c r="VTP91" s="205"/>
      <c r="VTQ91" s="205"/>
      <c r="VTR91" s="205"/>
      <c r="VTS91" s="205"/>
      <c r="VTT91" s="205"/>
      <c r="VTU91" s="205"/>
      <c r="VTV91" s="205"/>
      <c r="VTW91" s="205"/>
      <c r="VTX91" s="205"/>
      <c r="VTY91" s="205"/>
      <c r="VTZ91" s="205"/>
      <c r="VUA91" s="205"/>
      <c r="VUB91" s="205"/>
      <c r="VUC91" s="205"/>
      <c r="VUD91" s="205"/>
      <c r="VUE91" s="205"/>
      <c r="VUF91" s="205"/>
      <c r="VUG91" s="205"/>
      <c r="VUH91" s="205"/>
      <c r="VUI91" s="205"/>
      <c r="VUJ91" s="205"/>
      <c r="VUK91" s="205"/>
      <c r="VUL91" s="205"/>
      <c r="VUM91" s="205"/>
      <c r="VUN91" s="205"/>
      <c r="VUO91" s="205"/>
      <c r="VUP91" s="205"/>
      <c r="VUQ91" s="205"/>
      <c r="VUR91" s="205"/>
      <c r="VUS91" s="205"/>
      <c r="VUT91" s="205"/>
      <c r="VUU91" s="205"/>
      <c r="VUV91" s="205"/>
      <c r="VUW91" s="205"/>
      <c r="VUX91" s="205"/>
      <c r="VUY91" s="205"/>
      <c r="VUZ91" s="205"/>
      <c r="VVA91" s="205"/>
      <c r="VVB91" s="205"/>
      <c r="VVC91" s="205"/>
      <c r="VVD91" s="205"/>
      <c r="VVE91" s="205"/>
      <c r="VVF91" s="205"/>
      <c r="VVG91" s="205"/>
      <c r="VVH91" s="205"/>
      <c r="VVI91" s="205"/>
      <c r="VVJ91" s="205"/>
      <c r="VVK91" s="205"/>
      <c r="VVL91" s="205"/>
      <c r="VVM91" s="205"/>
      <c r="VVN91" s="205"/>
      <c r="VVO91" s="205"/>
      <c r="VVP91" s="205"/>
      <c r="VVQ91" s="205"/>
      <c r="VVR91" s="205"/>
      <c r="VVS91" s="205"/>
      <c r="VVT91" s="205"/>
      <c r="VVU91" s="205"/>
      <c r="VVV91" s="205"/>
      <c r="VVW91" s="205"/>
      <c r="VVX91" s="205"/>
      <c r="VVY91" s="205"/>
      <c r="VVZ91" s="205"/>
      <c r="VWA91" s="205"/>
      <c r="VWB91" s="205"/>
      <c r="VWC91" s="205"/>
      <c r="VWD91" s="205"/>
      <c r="VWE91" s="205"/>
      <c r="VWF91" s="205"/>
      <c r="VWG91" s="205"/>
      <c r="VWH91" s="205"/>
      <c r="VWI91" s="205"/>
      <c r="VWJ91" s="205"/>
      <c r="VWK91" s="205"/>
      <c r="VWL91" s="205"/>
      <c r="VWM91" s="205"/>
      <c r="VWN91" s="205"/>
      <c r="VWO91" s="205"/>
      <c r="VWP91" s="205"/>
      <c r="VWQ91" s="205"/>
      <c r="VWR91" s="205"/>
      <c r="VWS91" s="205"/>
      <c r="VWT91" s="205"/>
      <c r="VWU91" s="205"/>
      <c r="VWV91" s="205"/>
      <c r="VWW91" s="205"/>
      <c r="VWX91" s="205"/>
      <c r="VWY91" s="205"/>
      <c r="VWZ91" s="205"/>
      <c r="VXA91" s="205"/>
      <c r="VXB91" s="205"/>
      <c r="VXC91" s="205"/>
      <c r="VXD91" s="205"/>
      <c r="VXE91" s="205"/>
      <c r="VXF91" s="205"/>
      <c r="VXG91" s="205"/>
      <c r="VXH91" s="205"/>
      <c r="VXI91" s="205"/>
      <c r="VXJ91" s="205"/>
      <c r="VXK91" s="205"/>
      <c r="VXL91" s="205"/>
      <c r="VXM91" s="205"/>
      <c r="VXN91" s="205"/>
      <c r="VXO91" s="205"/>
      <c r="VXP91" s="205"/>
      <c r="VXQ91" s="205"/>
      <c r="VXR91" s="205"/>
      <c r="VXS91" s="205"/>
      <c r="VXT91" s="205"/>
      <c r="VXU91" s="205"/>
      <c r="VXV91" s="205"/>
      <c r="VXW91" s="205"/>
      <c r="VXX91" s="205"/>
      <c r="VXY91" s="205"/>
      <c r="VXZ91" s="205"/>
      <c r="VYA91" s="205"/>
      <c r="VYB91" s="205"/>
      <c r="VYC91" s="205"/>
      <c r="VYD91" s="205"/>
      <c r="VYE91" s="205"/>
      <c r="VYF91" s="205"/>
      <c r="VYG91" s="205"/>
      <c r="VYH91" s="205"/>
      <c r="VYI91" s="205"/>
      <c r="VYJ91" s="205"/>
      <c r="VYK91" s="205"/>
      <c r="VYL91" s="205"/>
      <c r="VYM91" s="205"/>
      <c r="VYN91" s="205"/>
      <c r="VYO91" s="205"/>
      <c r="VYP91" s="205"/>
      <c r="VYQ91" s="205"/>
      <c r="VYR91" s="205"/>
      <c r="VYS91" s="205"/>
      <c r="VYT91" s="205"/>
      <c r="VYU91" s="205"/>
      <c r="VYV91" s="205"/>
      <c r="VYW91" s="205"/>
      <c r="VYX91" s="205"/>
      <c r="VYY91" s="205"/>
      <c r="VYZ91" s="205"/>
      <c r="VZA91" s="205"/>
      <c r="VZB91" s="205"/>
      <c r="VZC91" s="205"/>
      <c r="VZD91" s="205"/>
      <c r="VZE91" s="205"/>
      <c r="VZF91" s="205"/>
      <c r="VZG91" s="205"/>
      <c r="VZH91" s="205"/>
      <c r="VZI91" s="205"/>
      <c r="VZJ91" s="205"/>
      <c r="VZK91" s="205"/>
      <c r="VZL91" s="205"/>
      <c r="VZM91" s="205"/>
      <c r="VZN91" s="205"/>
      <c r="VZO91" s="205"/>
      <c r="VZP91" s="205"/>
      <c r="VZQ91" s="205"/>
      <c r="VZR91" s="205"/>
      <c r="VZS91" s="205"/>
      <c r="VZT91" s="205"/>
      <c r="VZU91" s="205"/>
      <c r="VZV91" s="205"/>
      <c r="VZW91" s="205"/>
      <c r="VZX91" s="205"/>
      <c r="VZY91" s="205"/>
      <c r="VZZ91" s="205"/>
      <c r="WAA91" s="205"/>
      <c r="WAB91" s="205"/>
      <c r="WAC91" s="205"/>
      <c r="WAD91" s="205"/>
      <c r="WAE91" s="205"/>
      <c r="WAF91" s="205"/>
      <c r="WAG91" s="205"/>
      <c r="WAH91" s="205"/>
      <c r="WAI91" s="205"/>
      <c r="WAJ91" s="205"/>
      <c r="WAK91" s="205"/>
      <c r="WAL91" s="205"/>
      <c r="WAM91" s="205"/>
      <c r="WAN91" s="205"/>
      <c r="WAO91" s="205"/>
      <c r="WAP91" s="205"/>
      <c r="WAQ91" s="205"/>
      <c r="WAR91" s="205"/>
      <c r="WAS91" s="205"/>
      <c r="WAT91" s="205"/>
      <c r="WAU91" s="205"/>
      <c r="WAV91" s="205"/>
      <c r="WAW91" s="205"/>
      <c r="WAX91" s="205"/>
      <c r="WAY91" s="205"/>
      <c r="WAZ91" s="205"/>
      <c r="WBA91" s="205"/>
      <c r="WBB91" s="205"/>
      <c r="WBC91" s="205"/>
      <c r="WBD91" s="205"/>
      <c r="WBE91" s="205"/>
      <c r="WBF91" s="205"/>
      <c r="WBG91" s="205"/>
      <c r="WBH91" s="205"/>
      <c r="WBI91" s="205"/>
      <c r="WBJ91" s="205"/>
      <c r="WBK91" s="205"/>
      <c r="WBL91" s="205"/>
      <c r="WBM91" s="205"/>
      <c r="WBN91" s="205"/>
      <c r="WBO91" s="205"/>
      <c r="WBP91" s="205"/>
      <c r="WBQ91" s="205"/>
      <c r="WBR91" s="205"/>
      <c r="WBS91" s="205"/>
      <c r="WBT91" s="205"/>
      <c r="WBU91" s="205"/>
      <c r="WBV91" s="205"/>
      <c r="WBW91" s="205"/>
      <c r="WBX91" s="205"/>
      <c r="WBY91" s="205"/>
      <c r="WBZ91" s="205"/>
      <c r="WCA91" s="205"/>
      <c r="WCB91" s="205"/>
      <c r="WCC91" s="205"/>
      <c r="WCD91" s="205"/>
      <c r="WCE91" s="205"/>
      <c r="WCF91" s="205"/>
      <c r="WCG91" s="205"/>
      <c r="WCH91" s="205"/>
      <c r="WCI91" s="205"/>
      <c r="WCJ91" s="205"/>
      <c r="WCK91" s="205"/>
      <c r="WCL91" s="205"/>
      <c r="WCM91" s="205"/>
      <c r="WCN91" s="205"/>
      <c r="WCO91" s="205"/>
      <c r="WCP91" s="205"/>
      <c r="WCQ91" s="205"/>
      <c r="WCR91" s="205"/>
      <c r="WCS91" s="205"/>
      <c r="WCT91" s="205"/>
      <c r="WCU91" s="205"/>
      <c r="WCV91" s="205"/>
      <c r="WCW91" s="205"/>
      <c r="WCX91" s="205"/>
      <c r="WCY91" s="205"/>
      <c r="WCZ91" s="205"/>
      <c r="WDA91" s="205"/>
      <c r="WDB91" s="205"/>
      <c r="WDC91" s="205"/>
      <c r="WDD91" s="205"/>
      <c r="WDE91" s="205"/>
      <c r="WDF91" s="205"/>
      <c r="WDG91" s="205"/>
      <c r="WDH91" s="205"/>
      <c r="WDI91" s="205"/>
      <c r="WDJ91" s="205"/>
      <c r="WDK91" s="205"/>
      <c r="WDL91" s="205"/>
      <c r="WDM91" s="205"/>
      <c r="WDN91" s="205"/>
      <c r="WDO91" s="205"/>
      <c r="WDP91" s="205"/>
      <c r="WDQ91" s="205"/>
      <c r="WDR91" s="205"/>
      <c r="WDS91" s="205"/>
      <c r="WDT91" s="205"/>
      <c r="WDU91" s="205"/>
      <c r="WDV91" s="205"/>
      <c r="WDW91" s="205"/>
      <c r="WDX91" s="205"/>
      <c r="WDY91" s="205"/>
      <c r="WDZ91" s="205"/>
      <c r="WEA91" s="205"/>
      <c r="WEB91" s="205"/>
      <c r="WEC91" s="205"/>
      <c r="WED91" s="205"/>
      <c r="WEE91" s="205"/>
      <c r="WEF91" s="205"/>
      <c r="WEG91" s="205"/>
      <c r="WEH91" s="205"/>
      <c r="WEI91" s="205"/>
      <c r="WEJ91" s="205"/>
      <c r="WEK91" s="205"/>
      <c r="WEL91" s="205"/>
      <c r="WEM91" s="205"/>
      <c r="WEN91" s="205"/>
      <c r="WEO91" s="205"/>
      <c r="WEP91" s="205"/>
      <c r="WEQ91" s="205"/>
      <c r="WER91" s="205"/>
      <c r="WES91" s="205"/>
      <c r="WET91" s="205"/>
      <c r="WEU91" s="205"/>
      <c r="WEV91" s="205"/>
      <c r="WEW91" s="205"/>
      <c r="WEX91" s="205"/>
      <c r="WEY91" s="205"/>
      <c r="WEZ91" s="205"/>
      <c r="WFA91" s="205"/>
      <c r="WFB91" s="205"/>
      <c r="WFC91" s="205"/>
      <c r="WFD91" s="205"/>
      <c r="WFE91" s="205"/>
      <c r="WFF91" s="205"/>
      <c r="WFG91" s="205"/>
      <c r="WFH91" s="205"/>
      <c r="WFI91" s="205"/>
      <c r="WFJ91" s="205"/>
      <c r="WFK91" s="205"/>
      <c r="WFL91" s="205"/>
      <c r="WFM91" s="205"/>
      <c r="WFN91" s="205"/>
      <c r="WFO91" s="205"/>
      <c r="WFP91" s="205"/>
      <c r="WFQ91" s="205"/>
      <c r="WFR91" s="205"/>
      <c r="WFS91" s="205"/>
      <c r="WFT91" s="205"/>
      <c r="WFU91" s="205"/>
      <c r="WFV91" s="205"/>
      <c r="WFW91" s="205"/>
      <c r="WFX91" s="205"/>
      <c r="WFY91" s="205"/>
      <c r="WFZ91" s="205"/>
      <c r="WGA91" s="205"/>
      <c r="WGB91" s="205"/>
      <c r="WGC91" s="205"/>
      <c r="WGD91" s="205"/>
      <c r="WGE91" s="205"/>
      <c r="WGF91" s="205"/>
      <c r="WGG91" s="205"/>
      <c r="WGH91" s="205"/>
      <c r="WGI91" s="205"/>
      <c r="WGJ91" s="205"/>
      <c r="WGK91" s="205"/>
      <c r="WGL91" s="205"/>
      <c r="WGM91" s="205"/>
      <c r="WGN91" s="205"/>
      <c r="WGO91" s="205"/>
      <c r="WGP91" s="205"/>
      <c r="WGQ91" s="205"/>
      <c r="WGR91" s="205"/>
      <c r="WGS91" s="205"/>
      <c r="WGT91" s="205"/>
      <c r="WGU91" s="205"/>
      <c r="WGV91" s="205"/>
      <c r="WGW91" s="205"/>
      <c r="WGX91" s="205"/>
      <c r="WGY91" s="205"/>
      <c r="WGZ91" s="205"/>
      <c r="WHA91" s="205"/>
      <c r="WHB91" s="205"/>
      <c r="WHC91" s="205"/>
      <c r="WHD91" s="205"/>
      <c r="WHE91" s="205"/>
      <c r="WHF91" s="205"/>
      <c r="WHG91" s="205"/>
      <c r="WHH91" s="205"/>
      <c r="WHI91" s="205"/>
      <c r="WHJ91" s="205"/>
      <c r="WHK91" s="205"/>
      <c r="WHL91" s="205"/>
      <c r="WHM91" s="205"/>
      <c r="WHN91" s="205"/>
      <c r="WHO91" s="205"/>
      <c r="WHP91" s="205"/>
      <c r="WHQ91" s="205"/>
      <c r="WHR91" s="205"/>
      <c r="WHS91" s="205"/>
      <c r="WHT91" s="205"/>
      <c r="WHU91" s="205"/>
      <c r="WHV91" s="205"/>
      <c r="WHW91" s="205"/>
      <c r="WHX91" s="205"/>
      <c r="WHY91" s="205"/>
      <c r="WHZ91" s="205"/>
      <c r="WIA91" s="205"/>
      <c r="WIB91" s="205"/>
      <c r="WIC91" s="205"/>
      <c r="WID91" s="205"/>
      <c r="WIE91" s="205"/>
      <c r="WIF91" s="205"/>
      <c r="WIG91" s="205"/>
      <c r="WIH91" s="205"/>
      <c r="WII91" s="205"/>
      <c r="WIJ91" s="205"/>
      <c r="WIK91" s="205"/>
      <c r="WIL91" s="205"/>
      <c r="WIM91" s="205"/>
      <c r="WIN91" s="205"/>
      <c r="WIO91" s="205"/>
      <c r="WIP91" s="205"/>
      <c r="WIQ91" s="205"/>
      <c r="WIR91" s="205"/>
      <c r="WIS91" s="205"/>
      <c r="WIT91" s="205"/>
      <c r="WIU91" s="205"/>
      <c r="WIV91" s="205"/>
      <c r="WIW91" s="205"/>
      <c r="WIX91" s="205"/>
      <c r="WIY91" s="205"/>
      <c r="WIZ91" s="205"/>
      <c r="WJA91" s="205"/>
      <c r="WJB91" s="205"/>
      <c r="WJC91" s="205"/>
      <c r="WJD91" s="205"/>
      <c r="WJE91" s="205"/>
      <c r="WJF91" s="205"/>
      <c r="WJG91" s="205"/>
      <c r="WJH91" s="205"/>
      <c r="WJI91" s="205"/>
      <c r="WJJ91" s="205"/>
      <c r="WJK91" s="205"/>
      <c r="WJL91" s="205"/>
      <c r="WJM91" s="205"/>
      <c r="WJN91" s="205"/>
      <c r="WJO91" s="205"/>
      <c r="WJP91" s="205"/>
      <c r="WJQ91" s="205"/>
      <c r="WJR91" s="205"/>
      <c r="WJS91" s="205"/>
      <c r="WJT91" s="205"/>
      <c r="WJU91" s="205"/>
      <c r="WJV91" s="205"/>
      <c r="WJW91" s="205"/>
      <c r="WJX91" s="205"/>
      <c r="WJY91" s="205"/>
      <c r="WJZ91" s="205"/>
      <c r="WKA91" s="205"/>
      <c r="WKB91" s="205"/>
      <c r="WKC91" s="205"/>
      <c r="WKD91" s="205"/>
      <c r="WKE91" s="205"/>
      <c r="WKF91" s="205"/>
      <c r="WKG91" s="205"/>
      <c r="WKH91" s="205"/>
      <c r="WKI91" s="205"/>
      <c r="WKJ91" s="205"/>
      <c r="WKK91" s="205"/>
      <c r="WKL91" s="205"/>
      <c r="WKM91" s="205"/>
      <c r="WKN91" s="205"/>
      <c r="WKO91" s="205"/>
      <c r="WKP91" s="205"/>
      <c r="WKQ91" s="205"/>
      <c r="WKR91" s="205"/>
      <c r="WKS91" s="205"/>
      <c r="WKT91" s="205"/>
      <c r="WKU91" s="205"/>
      <c r="WKV91" s="205"/>
      <c r="WKW91" s="205"/>
      <c r="WKX91" s="205"/>
      <c r="WKY91" s="205"/>
      <c r="WKZ91" s="205"/>
      <c r="WLA91" s="205"/>
      <c r="WLB91" s="205"/>
      <c r="WLC91" s="205"/>
      <c r="WLD91" s="205"/>
      <c r="WLE91" s="205"/>
      <c r="WLF91" s="205"/>
      <c r="WLG91" s="205"/>
      <c r="WLH91" s="205"/>
      <c r="WLI91" s="205"/>
      <c r="WLJ91" s="205"/>
      <c r="WLK91" s="205"/>
      <c r="WLL91" s="205"/>
      <c r="WLM91" s="205"/>
      <c r="WLN91" s="205"/>
      <c r="WLO91" s="205"/>
      <c r="WLP91" s="205"/>
      <c r="WLQ91" s="205"/>
      <c r="WLR91" s="205"/>
      <c r="WLS91" s="205"/>
      <c r="WLT91" s="205"/>
      <c r="WLU91" s="205"/>
      <c r="WLV91" s="205"/>
      <c r="WLW91" s="205"/>
      <c r="WLX91" s="205"/>
      <c r="WLY91" s="205"/>
      <c r="WLZ91" s="205"/>
      <c r="WMA91" s="205"/>
      <c r="WMB91" s="205"/>
      <c r="WMC91" s="205"/>
      <c r="WMD91" s="205"/>
      <c r="WME91" s="205"/>
      <c r="WMF91" s="205"/>
      <c r="WMG91" s="205"/>
      <c r="WMH91" s="205"/>
      <c r="WMI91" s="205"/>
      <c r="WMJ91" s="205"/>
      <c r="WMK91" s="205"/>
      <c r="WML91" s="205"/>
      <c r="WMM91" s="205"/>
      <c r="WMN91" s="205"/>
      <c r="WMO91" s="205"/>
      <c r="WMP91" s="205"/>
      <c r="WMQ91" s="205"/>
      <c r="WMR91" s="205"/>
      <c r="WMS91" s="205"/>
      <c r="WMT91" s="205"/>
      <c r="WMU91" s="205"/>
      <c r="WMV91" s="205"/>
      <c r="WMW91" s="205"/>
      <c r="WMX91" s="205"/>
      <c r="WMY91" s="205"/>
      <c r="WMZ91" s="205"/>
      <c r="WNA91" s="205"/>
      <c r="WNB91" s="205"/>
      <c r="WNC91" s="205"/>
      <c r="WND91" s="205"/>
      <c r="WNE91" s="205"/>
      <c r="WNF91" s="205"/>
      <c r="WNG91" s="205"/>
      <c r="WNH91" s="205"/>
      <c r="WNI91" s="205"/>
      <c r="WNJ91" s="205"/>
      <c r="WNK91" s="205"/>
      <c r="WNL91" s="205"/>
      <c r="WNM91" s="205"/>
      <c r="WNN91" s="205"/>
      <c r="WNO91" s="205"/>
      <c r="WNP91" s="205"/>
      <c r="WNQ91" s="205"/>
      <c r="WNR91" s="205"/>
      <c r="WNS91" s="205"/>
      <c r="WNT91" s="205"/>
      <c r="WNU91" s="205"/>
      <c r="WNV91" s="205"/>
      <c r="WNW91" s="205"/>
      <c r="WNX91" s="205"/>
      <c r="WNY91" s="205"/>
      <c r="WNZ91" s="205"/>
      <c r="WOA91" s="205"/>
      <c r="WOB91" s="205"/>
      <c r="WOC91" s="205"/>
      <c r="WOD91" s="205"/>
      <c r="WOE91" s="205"/>
      <c r="WOF91" s="205"/>
      <c r="WOG91" s="205"/>
      <c r="WOH91" s="205"/>
      <c r="WOI91" s="205"/>
      <c r="WOJ91" s="205"/>
      <c r="WOK91" s="205"/>
      <c r="WOL91" s="205"/>
      <c r="WOM91" s="205"/>
      <c r="WON91" s="205"/>
      <c r="WOO91" s="205"/>
      <c r="WOP91" s="205"/>
      <c r="WOQ91" s="205"/>
      <c r="WOR91" s="205"/>
      <c r="WOS91" s="205"/>
      <c r="WOT91" s="205"/>
      <c r="WOU91" s="205"/>
      <c r="WOV91" s="205"/>
      <c r="WOW91" s="205"/>
      <c r="WOX91" s="205"/>
      <c r="WOY91" s="205"/>
      <c r="WOZ91" s="205"/>
      <c r="WPA91" s="205"/>
      <c r="WPB91" s="205"/>
      <c r="WPC91" s="205"/>
      <c r="WPD91" s="205"/>
      <c r="WPE91" s="205"/>
      <c r="WPF91" s="205"/>
      <c r="WPG91" s="205"/>
      <c r="WPH91" s="205"/>
      <c r="WPI91" s="205"/>
      <c r="WPJ91" s="205"/>
      <c r="WPK91" s="205"/>
      <c r="WPL91" s="205"/>
      <c r="WPM91" s="205"/>
      <c r="WPN91" s="205"/>
      <c r="WPO91" s="205"/>
      <c r="WPP91" s="205"/>
      <c r="WPQ91" s="205"/>
      <c r="WPR91" s="205"/>
      <c r="WPS91" s="205"/>
      <c r="WPT91" s="205"/>
      <c r="WPU91" s="205"/>
      <c r="WPV91" s="205"/>
      <c r="WPW91" s="205"/>
      <c r="WPX91" s="205"/>
      <c r="WPY91" s="205"/>
      <c r="WPZ91" s="205"/>
      <c r="WQA91" s="205"/>
      <c r="WQB91" s="205"/>
      <c r="WQC91" s="205"/>
      <c r="WQD91" s="205"/>
      <c r="WQE91" s="205"/>
      <c r="WQF91" s="205"/>
      <c r="WQG91" s="205"/>
      <c r="WQH91" s="205"/>
      <c r="WQI91" s="205"/>
      <c r="WQJ91" s="205"/>
      <c r="WQK91" s="205"/>
      <c r="WQL91" s="205"/>
      <c r="WQM91" s="205"/>
      <c r="WQN91" s="205"/>
      <c r="WQO91" s="205"/>
      <c r="WQP91" s="205"/>
      <c r="WQQ91" s="205"/>
      <c r="WQR91" s="205"/>
      <c r="WQS91" s="205"/>
      <c r="WQT91" s="205"/>
      <c r="WQU91" s="205"/>
      <c r="WQV91" s="205"/>
      <c r="WQW91" s="205"/>
      <c r="WQX91" s="205"/>
      <c r="WQY91" s="205"/>
      <c r="WQZ91" s="205"/>
      <c r="WRA91" s="205"/>
      <c r="WRB91" s="205"/>
      <c r="WRC91" s="205"/>
      <c r="WRD91" s="205"/>
      <c r="WRE91" s="205"/>
      <c r="WRF91" s="205"/>
      <c r="WRG91" s="205"/>
      <c r="WRH91" s="205"/>
      <c r="WRI91" s="205"/>
      <c r="WRJ91" s="205"/>
      <c r="WRK91" s="205"/>
      <c r="WRL91" s="205"/>
      <c r="WRM91" s="205"/>
      <c r="WRN91" s="205"/>
      <c r="WRO91" s="205"/>
      <c r="WRP91" s="205"/>
      <c r="WRQ91" s="205"/>
      <c r="WRR91" s="205"/>
      <c r="WRS91" s="205"/>
      <c r="WRT91" s="205"/>
      <c r="WRU91" s="205"/>
      <c r="WRV91" s="205"/>
      <c r="WRW91" s="205"/>
      <c r="WRX91" s="205"/>
      <c r="WRY91" s="205"/>
      <c r="WRZ91" s="205"/>
      <c r="WSA91" s="205"/>
      <c r="WSB91" s="205"/>
      <c r="WSC91" s="205"/>
      <c r="WSD91" s="205"/>
      <c r="WSE91" s="205"/>
      <c r="WSF91" s="205"/>
      <c r="WSG91" s="205"/>
      <c r="WSH91" s="205"/>
      <c r="WSI91" s="205"/>
      <c r="WSJ91" s="205"/>
      <c r="WSK91" s="205"/>
      <c r="WSL91" s="205"/>
      <c r="WSM91" s="205"/>
      <c r="WSN91" s="205"/>
      <c r="WSO91" s="205"/>
      <c r="WSP91" s="205"/>
      <c r="WSQ91" s="205"/>
      <c r="WSR91" s="205"/>
      <c r="WSS91" s="205"/>
      <c r="WST91" s="205"/>
      <c r="WSU91" s="205"/>
      <c r="WSV91" s="205"/>
      <c r="WSW91" s="205"/>
      <c r="WSX91" s="205"/>
      <c r="WSY91" s="205"/>
      <c r="WSZ91" s="205"/>
      <c r="WTA91" s="205"/>
      <c r="WTB91" s="205"/>
      <c r="WTC91" s="205"/>
      <c r="WTD91" s="205"/>
      <c r="WTE91" s="205"/>
      <c r="WTF91" s="205"/>
      <c r="WTG91" s="205"/>
      <c r="WTH91" s="205"/>
      <c r="WTI91" s="205"/>
      <c r="WTJ91" s="205"/>
      <c r="WTK91" s="205"/>
      <c r="WTL91" s="205"/>
      <c r="WTM91" s="205"/>
      <c r="WTN91" s="205"/>
      <c r="WTO91" s="205"/>
      <c r="WTP91" s="205"/>
      <c r="WTQ91" s="205"/>
      <c r="WTR91" s="205"/>
      <c r="WTS91" s="205"/>
      <c r="WTT91" s="205"/>
      <c r="WTU91" s="205"/>
      <c r="WTV91" s="205"/>
      <c r="WTW91" s="205"/>
      <c r="WTX91" s="205"/>
      <c r="WTY91" s="205"/>
      <c r="WTZ91" s="205"/>
      <c r="WUA91" s="205"/>
      <c r="WUB91" s="205"/>
      <c r="WUC91" s="205"/>
      <c r="WUD91" s="205"/>
      <c r="WUE91" s="205"/>
      <c r="WUF91" s="205"/>
      <c r="WUG91" s="205"/>
      <c r="WUH91" s="205"/>
      <c r="WUI91" s="205"/>
      <c r="WUJ91" s="205"/>
      <c r="WUK91" s="205"/>
      <c r="WUL91" s="205"/>
      <c r="WUM91" s="205"/>
      <c r="WUN91" s="205"/>
      <c r="WUO91" s="205"/>
      <c r="WUP91" s="205"/>
      <c r="WUQ91" s="205"/>
      <c r="WUR91" s="205"/>
      <c r="WUS91" s="205"/>
      <c r="WUT91" s="205"/>
      <c r="WUU91" s="205"/>
      <c r="WUV91" s="205"/>
      <c r="WUW91" s="205"/>
      <c r="WUX91" s="205"/>
      <c r="WUY91" s="205"/>
      <c r="WUZ91" s="205"/>
      <c r="WVA91" s="205"/>
      <c r="WVB91" s="205"/>
      <c r="WVC91" s="205"/>
      <c r="WVD91" s="205"/>
      <c r="WVE91" s="205"/>
      <c r="WVF91" s="205"/>
      <c r="WVG91" s="205"/>
      <c r="WVH91" s="205"/>
      <c r="WVI91" s="205"/>
      <c r="WVJ91" s="205"/>
      <c r="WVK91" s="205"/>
      <c r="WVL91" s="205"/>
      <c r="WVM91" s="205"/>
      <c r="WVN91" s="205"/>
      <c r="WVO91" s="205"/>
      <c r="WVP91" s="205"/>
      <c r="WVQ91" s="205"/>
      <c r="WVR91" s="205"/>
      <c r="WVS91" s="205"/>
      <c r="WVT91" s="205"/>
      <c r="WVU91" s="205"/>
      <c r="WVV91" s="205"/>
      <c r="WVW91" s="205"/>
      <c r="WVX91" s="205"/>
      <c r="WVY91" s="205"/>
      <c r="WVZ91" s="205"/>
      <c r="WWA91" s="205"/>
      <c r="WWB91" s="205"/>
      <c r="WWC91" s="205"/>
      <c r="WWD91" s="205"/>
      <c r="WWE91" s="205"/>
      <c r="WWF91" s="205"/>
      <c r="WWG91" s="205"/>
      <c r="WWH91" s="205"/>
      <c r="WWI91" s="205"/>
      <c r="WWJ91" s="205"/>
      <c r="WWK91" s="205"/>
      <c r="WWL91" s="205"/>
      <c r="WWM91" s="205"/>
      <c r="WWN91" s="205"/>
      <c r="WWO91" s="205"/>
      <c r="WWP91" s="205"/>
      <c r="WWQ91" s="205"/>
      <c r="WWR91" s="205"/>
      <c r="WWS91" s="205"/>
      <c r="WWT91" s="205"/>
      <c r="WWU91" s="205"/>
      <c r="WWV91" s="205"/>
      <c r="WWW91" s="205"/>
      <c r="WWX91" s="205"/>
      <c r="WWY91" s="205"/>
      <c r="WWZ91" s="205"/>
      <c r="WXA91" s="205"/>
      <c r="WXB91" s="205"/>
      <c r="WXC91" s="205"/>
      <c r="WXD91" s="205"/>
      <c r="WXE91" s="205"/>
      <c r="WXF91" s="205"/>
      <c r="WXG91" s="205"/>
      <c r="WXH91" s="205"/>
      <c r="WXI91" s="205"/>
      <c r="WXJ91" s="205"/>
      <c r="WXK91" s="205"/>
      <c r="WXL91" s="205"/>
      <c r="WXM91" s="205"/>
      <c r="WXN91" s="205"/>
      <c r="WXO91" s="205"/>
      <c r="WXP91" s="205"/>
      <c r="WXQ91" s="205"/>
      <c r="WXR91" s="205"/>
      <c r="WXS91" s="205"/>
      <c r="WXT91" s="205"/>
      <c r="WXU91" s="205"/>
      <c r="WXV91" s="205"/>
      <c r="WXW91" s="205"/>
      <c r="WXX91" s="205"/>
      <c r="WXY91" s="205"/>
      <c r="WXZ91" s="205"/>
      <c r="WYA91" s="205"/>
      <c r="WYB91" s="205"/>
      <c r="WYC91" s="205"/>
      <c r="WYD91" s="205"/>
      <c r="WYE91" s="205"/>
      <c r="WYF91" s="205"/>
      <c r="WYG91" s="205"/>
      <c r="WYH91" s="205"/>
      <c r="WYI91" s="205"/>
      <c r="WYJ91" s="205"/>
      <c r="WYK91" s="205"/>
      <c r="WYL91" s="205"/>
      <c r="WYM91" s="205"/>
      <c r="WYN91" s="205"/>
      <c r="WYO91" s="205"/>
      <c r="WYP91" s="205"/>
      <c r="WYQ91" s="205"/>
      <c r="WYR91" s="205"/>
      <c r="WYS91" s="205"/>
      <c r="WYT91" s="205"/>
      <c r="WYU91" s="205"/>
      <c r="WYV91" s="205"/>
      <c r="WYW91" s="205"/>
      <c r="WYX91" s="205"/>
      <c r="WYY91" s="205"/>
      <c r="WYZ91" s="205"/>
      <c r="WZA91" s="205"/>
      <c r="WZB91" s="205"/>
      <c r="WZC91" s="205"/>
      <c r="WZD91" s="205"/>
      <c r="WZE91" s="205"/>
      <c r="WZF91" s="205"/>
      <c r="WZG91" s="205"/>
      <c r="WZH91" s="205"/>
      <c r="WZI91" s="205"/>
      <c r="WZJ91" s="205"/>
      <c r="WZK91" s="205"/>
      <c r="WZL91" s="205"/>
      <c r="WZM91" s="205"/>
      <c r="WZN91" s="205"/>
      <c r="WZO91" s="205"/>
      <c r="WZP91" s="205"/>
      <c r="WZQ91" s="205"/>
      <c r="WZR91" s="205"/>
      <c r="WZS91" s="205"/>
      <c r="WZT91" s="205"/>
      <c r="WZU91" s="205"/>
      <c r="WZV91" s="205"/>
      <c r="WZW91" s="205"/>
      <c r="WZX91" s="205"/>
      <c r="WZY91" s="205"/>
      <c r="WZZ91" s="205"/>
      <c r="XAA91" s="205"/>
      <c r="XAB91" s="205"/>
      <c r="XAC91" s="205"/>
      <c r="XAD91" s="205"/>
      <c r="XAE91" s="205"/>
      <c r="XAF91" s="205"/>
      <c r="XAG91" s="205"/>
      <c r="XAH91" s="205"/>
      <c r="XAI91" s="205"/>
      <c r="XAJ91" s="205"/>
      <c r="XAK91" s="205"/>
      <c r="XAL91" s="205"/>
      <c r="XAM91" s="205"/>
      <c r="XAN91" s="205"/>
      <c r="XAO91" s="205"/>
      <c r="XAP91" s="205"/>
      <c r="XAQ91" s="205"/>
      <c r="XAR91" s="205"/>
      <c r="XAS91" s="205"/>
      <c r="XAT91" s="205"/>
      <c r="XAU91" s="205"/>
      <c r="XAV91" s="205"/>
      <c r="XAW91" s="205"/>
      <c r="XAX91" s="205"/>
      <c r="XAY91" s="205"/>
      <c r="XAZ91" s="205"/>
      <c r="XBA91" s="205"/>
      <c r="XBB91" s="205"/>
      <c r="XBC91" s="205"/>
      <c r="XBD91" s="205"/>
      <c r="XBE91" s="205"/>
      <c r="XBF91" s="205"/>
      <c r="XBG91" s="205"/>
      <c r="XBH91" s="205"/>
      <c r="XBI91" s="205"/>
      <c r="XBJ91" s="205"/>
      <c r="XBK91" s="205"/>
      <c r="XBL91" s="205"/>
      <c r="XBM91" s="205"/>
      <c r="XBN91" s="205"/>
      <c r="XBO91" s="205"/>
      <c r="XBP91" s="205"/>
      <c r="XBQ91" s="205"/>
      <c r="XBR91" s="205"/>
      <c r="XBS91" s="205"/>
      <c r="XBT91" s="205"/>
      <c r="XBU91" s="205"/>
      <c r="XBV91" s="205"/>
      <c r="XBW91" s="205"/>
      <c r="XBX91" s="205"/>
      <c r="XBY91" s="205"/>
      <c r="XBZ91" s="205"/>
      <c r="XCA91" s="205"/>
      <c r="XCB91" s="205"/>
      <c r="XCC91" s="205"/>
      <c r="XCD91" s="205"/>
      <c r="XCE91" s="205"/>
      <c r="XCF91" s="205"/>
      <c r="XCG91" s="205"/>
      <c r="XCH91" s="205"/>
      <c r="XCI91" s="205"/>
      <c r="XCJ91" s="205"/>
      <c r="XCK91" s="205"/>
      <c r="XCL91" s="205"/>
      <c r="XCM91" s="205"/>
      <c r="XCN91" s="205"/>
      <c r="XCO91" s="205"/>
      <c r="XCP91" s="205"/>
      <c r="XCQ91" s="205"/>
      <c r="XCR91" s="205"/>
      <c r="XCS91" s="205"/>
      <c r="XCT91" s="205"/>
      <c r="XCU91" s="205"/>
      <c r="XCV91" s="205"/>
      <c r="XCW91" s="205"/>
      <c r="XCX91" s="205"/>
      <c r="XCY91" s="205"/>
      <c r="XCZ91" s="205"/>
      <c r="XDA91" s="205"/>
      <c r="XDB91" s="205"/>
      <c r="XDC91" s="205"/>
      <c r="XDD91" s="205"/>
      <c r="XDE91" s="205"/>
      <c r="XDF91" s="205"/>
      <c r="XDG91" s="205"/>
      <c r="XDH91" s="205"/>
      <c r="XDI91" s="205"/>
      <c r="XDJ91" s="205"/>
      <c r="XDK91" s="205"/>
      <c r="XDL91" s="205"/>
      <c r="XDM91" s="205"/>
      <c r="XDN91" s="205"/>
      <c r="XDO91" s="205"/>
      <c r="XDP91" s="205"/>
      <c r="XDQ91" s="205"/>
      <c r="XDR91" s="205"/>
      <c r="XDS91" s="205"/>
      <c r="XDT91" s="205"/>
      <c r="XDU91" s="205"/>
      <c r="XDV91" s="205"/>
      <c r="XDW91" s="205"/>
      <c r="XDX91" s="205"/>
      <c r="XDY91" s="205"/>
      <c r="XDZ91" s="205"/>
      <c r="XEA91" s="205"/>
      <c r="XEB91" s="205"/>
      <c r="XEC91" s="205"/>
      <c r="XED91" s="205"/>
      <c r="XEE91" s="205"/>
      <c r="XEF91" s="205"/>
      <c r="XEG91" s="205"/>
      <c r="XEH91" s="205"/>
      <c r="XEI91" s="205"/>
      <c r="XEJ91" s="205"/>
      <c r="XEK91" s="205"/>
      <c r="XEL91" s="205"/>
      <c r="XEM91" s="205"/>
      <c r="XEN91" s="205"/>
      <c r="XEO91" s="205"/>
      <c r="XEP91" s="205"/>
      <c r="XEQ91" s="205"/>
      <c r="XER91" s="205"/>
      <c r="XES91" s="205"/>
      <c r="XET91" s="205"/>
      <c r="XEU91" s="205"/>
      <c r="XEV91" s="205"/>
      <c r="XEW91" s="205"/>
      <c r="XEX91" s="205"/>
      <c r="XEY91" s="205"/>
      <c r="XEZ91" s="205"/>
      <c r="XFA91" s="205"/>
      <c r="XFB91" s="205"/>
      <c r="XFC91" s="205"/>
      <c r="XFD91" s="205"/>
    </row>
    <row r="92" spans="1:16384" s="79" customFormat="1" x14ac:dyDescent="0.2">
      <c r="A92" s="248"/>
      <c r="B92" s="112"/>
      <c r="C92" s="112"/>
      <c r="D92" s="117"/>
      <c r="E92" s="228" t="s">
        <v>176</v>
      </c>
      <c r="F92" s="205">
        <f>SUM(J92:O92)</f>
        <v>0</v>
      </c>
      <c r="G92" s="228" t="s">
        <v>72</v>
      </c>
      <c r="H92" s="205"/>
      <c r="J92" s="205">
        <f>SUM(J89:J91)</f>
        <v>0</v>
      </c>
      <c r="K92" s="205">
        <f t="shared" ref="K92:O92" si="23">SUM(K89:K91)</f>
        <v>0</v>
      </c>
      <c r="L92" s="205">
        <f t="shared" si="23"/>
        <v>0</v>
      </c>
      <c r="M92" s="205">
        <f t="shared" si="23"/>
        <v>0</v>
      </c>
      <c r="N92" s="205">
        <f t="shared" si="23"/>
        <v>0</v>
      </c>
      <c r="O92" s="205">
        <f t="shared" si="23"/>
        <v>0</v>
      </c>
    </row>
    <row r="93" spans="1:16384" s="79" customFormat="1" x14ac:dyDescent="0.2">
      <c r="A93" s="248"/>
      <c r="B93" s="112"/>
      <c r="C93" s="112"/>
      <c r="D93" s="117"/>
      <c r="E93" s="228"/>
      <c r="F93" s="205"/>
      <c r="G93" s="228"/>
      <c r="H93" s="205"/>
      <c r="J93" s="205"/>
      <c r="K93" s="205"/>
      <c r="L93" s="205"/>
      <c r="M93" s="205"/>
      <c r="N93" s="205"/>
      <c r="O93" s="205"/>
    </row>
    <row r="94" spans="1:16384" s="79" customFormat="1" x14ac:dyDescent="0.2">
      <c r="A94" s="248"/>
      <c r="B94" s="112"/>
      <c r="C94" s="112"/>
      <c r="D94" s="117"/>
      <c r="E94" s="228" t="str">
        <f t="shared" ref="E94:O94" si="24" xml:space="preserve"> E$92</f>
        <v>Total water resources share</v>
      </c>
      <c r="F94" s="228">
        <f t="shared" si="24"/>
        <v>0</v>
      </c>
      <c r="G94" s="228" t="str">
        <f t="shared" si="24"/>
        <v>£m (real)</v>
      </c>
      <c r="H94" s="205">
        <f t="shared" si="24"/>
        <v>0</v>
      </c>
      <c r="I94" s="228">
        <f t="shared" si="24"/>
        <v>0</v>
      </c>
      <c r="J94" s="205">
        <f t="shared" si="24"/>
        <v>0</v>
      </c>
      <c r="K94" s="205">
        <f t="shared" si="24"/>
        <v>0</v>
      </c>
      <c r="L94" s="228">
        <f t="shared" si="24"/>
        <v>0</v>
      </c>
      <c r="M94" s="228">
        <f t="shared" si="24"/>
        <v>0</v>
      </c>
      <c r="N94" s="228">
        <f t="shared" si="24"/>
        <v>0</v>
      </c>
      <c r="O94" s="228">
        <f t="shared" si="24"/>
        <v>0</v>
      </c>
    </row>
    <row r="95" spans="1:16384" s="79" customFormat="1" x14ac:dyDescent="0.2">
      <c r="A95" s="248"/>
      <c r="B95" s="112"/>
      <c r="C95" s="112"/>
      <c r="D95" s="117"/>
      <c r="E95" s="228" t="s">
        <v>177</v>
      </c>
      <c r="F95" s="205">
        <f>SUM(J92:O92)</f>
        <v>0</v>
      </c>
      <c r="G95" s="228" t="s">
        <v>72</v>
      </c>
      <c r="H95" s="205"/>
      <c r="J95" s="205"/>
      <c r="K95" s="205"/>
      <c r="L95" s="205"/>
      <c r="M95" s="205"/>
      <c r="N95" s="205"/>
      <c r="O95" s="205"/>
    </row>
    <row r="96" spans="1:16384" s="79" customFormat="1" x14ac:dyDescent="0.2">
      <c r="A96" s="85"/>
      <c r="B96" s="95"/>
      <c r="C96" s="95"/>
      <c r="D96" s="91"/>
      <c r="E96" s="228"/>
      <c r="G96" s="228"/>
      <c r="H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  <c r="BI96" s="205"/>
      <c r="BJ96" s="205"/>
      <c r="BK96" s="205"/>
      <c r="BL96" s="205"/>
      <c r="BM96" s="205"/>
      <c r="BN96" s="205"/>
      <c r="BO96" s="205"/>
      <c r="BP96" s="205"/>
      <c r="BQ96" s="205"/>
      <c r="BR96" s="205"/>
      <c r="BS96" s="205"/>
      <c r="BT96" s="205"/>
      <c r="BU96" s="205"/>
      <c r="BV96" s="205"/>
      <c r="BW96" s="205"/>
      <c r="BX96" s="205"/>
      <c r="BY96" s="205"/>
      <c r="BZ96" s="205"/>
      <c r="CA96" s="205"/>
      <c r="CB96" s="205"/>
      <c r="CC96" s="205"/>
      <c r="CD96" s="205"/>
      <c r="CE96" s="205"/>
      <c r="CF96" s="205"/>
      <c r="CG96" s="205"/>
      <c r="CH96" s="205"/>
      <c r="CI96" s="205"/>
      <c r="CJ96" s="205"/>
      <c r="CK96" s="205"/>
      <c r="CL96" s="205"/>
      <c r="CM96" s="205"/>
      <c r="CN96" s="205"/>
      <c r="CO96" s="205"/>
      <c r="CP96" s="205"/>
      <c r="CQ96" s="205"/>
      <c r="CR96" s="205"/>
      <c r="CS96" s="205"/>
      <c r="CT96" s="205"/>
      <c r="CU96" s="205"/>
      <c r="CV96" s="205"/>
      <c r="CW96" s="205"/>
      <c r="CX96" s="205"/>
      <c r="CY96" s="205"/>
      <c r="CZ96" s="205"/>
      <c r="DA96" s="205"/>
      <c r="DB96" s="205"/>
      <c r="DC96" s="205"/>
      <c r="DD96" s="205"/>
      <c r="DE96" s="205"/>
      <c r="DF96" s="205"/>
      <c r="DG96" s="205"/>
      <c r="DH96" s="205"/>
      <c r="DI96" s="205"/>
      <c r="DJ96" s="205"/>
      <c r="DK96" s="205"/>
      <c r="DL96" s="205"/>
      <c r="DM96" s="205"/>
      <c r="DN96" s="205"/>
      <c r="DO96" s="205"/>
      <c r="DP96" s="205"/>
      <c r="DQ96" s="205"/>
      <c r="DR96" s="205"/>
      <c r="DS96" s="205"/>
      <c r="DT96" s="205"/>
      <c r="DU96" s="205"/>
      <c r="DV96" s="205"/>
      <c r="DW96" s="205"/>
      <c r="DX96" s="205"/>
      <c r="DY96" s="205"/>
      <c r="DZ96" s="205"/>
      <c r="EA96" s="205"/>
      <c r="EB96" s="205"/>
      <c r="EC96" s="205"/>
      <c r="ED96" s="205"/>
      <c r="EE96" s="205"/>
      <c r="EF96" s="205"/>
      <c r="EG96" s="205"/>
      <c r="EH96" s="205"/>
      <c r="EI96" s="205"/>
      <c r="EJ96" s="205"/>
      <c r="EK96" s="205"/>
      <c r="EL96" s="205"/>
      <c r="EM96" s="205"/>
      <c r="EN96" s="205"/>
      <c r="EO96" s="205"/>
      <c r="EP96" s="205"/>
      <c r="EQ96" s="205"/>
      <c r="ER96" s="205"/>
      <c r="ES96" s="205"/>
      <c r="ET96" s="205"/>
      <c r="EU96" s="205"/>
      <c r="EV96" s="205"/>
      <c r="EW96" s="205"/>
      <c r="EX96" s="205"/>
      <c r="EY96" s="205"/>
      <c r="EZ96" s="205"/>
      <c r="FA96" s="205"/>
      <c r="FB96" s="205"/>
      <c r="FC96" s="205"/>
      <c r="FD96" s="205"/>
      <c r="FE96" s="205"/>
      <c r="FF96" s="205"/>
      <c r="FG96" s="205"/>
      <c r="FH96" s="205"/>
      <c r="FI96" s="205"/>
      <c r="FJ96" s="205"/>
      <c r="FK96" s="205"/>
      <c r="FL96" s="205"/>
      <c r="FM96" s="205"/>
      <c r="FN96" s="205"/>
      <c r="FO96" s="205"/>
      <c r="FP96" s="205"/>
      <c r="FQ96" s="205"/>
      <c r="FR96" s="205"/>
      <c r="FS96" s="205"/>
      <c r="FT96" s="205"/>
      <c r="FU96" s="205"/>
      <c r="FV96" s="205"/>
      <c r="FW96" s="205"/>
      <c r="FX96" s="205"/>
      <c r="FY96" s="205"/>
      <c r="FZ96" s="205"/>
      <c r="GA96" s="205"/>
      <c r="GB96" s="205"/>
      <c r="GC96" s="205"/>
      <c r="GD96" s="205"/>
      <c r="GE96" s="205"/>
      <c r="GF96" s="205"/>
      <c r="GG96" s="205"/>
      <c r="GH96" s="205"/>
      <c r="GI96" s="205"/>
      <c r="GJ96" s="205"/>
      <c r="GK96" s="205"/>
      <c r="GL96" s="205"/>
      <c r="GM96" s="205"/>
      <c r="GN96" s="205"/>
      <c r="GO96" s="205"/>
      <c r="GP96" s="205"/>
      <c r="GQ96" s="205"/>
      <c r="GR96" s="205"/>
      <c r="GS96" s="205"/>
      <c r="GT96" s="205"/>
      <c r="GU96" s="205"/>
      <c r="GV96" s="205"/>
      <c r="GW96" s="205"/>
      <c r="GX96" s="205"/>
      <c r="GY96" s="205"/>
      <c r="GZ96" s="205"/>
      <c r="HA96" s="205"/>
      <c r="HB96" s="205"/>
      <c r="HC96" s="205"/>
      <c r="HD96" s="205"/>
      <c r="HE96" s="205"/>
      <c r="HF96" s="205"/>
      <c r="HG96" s="205"/>
      <c r="HH96" s="205"/>
      <c r="HI96" s="205"/>
      <c r="HJ96" s="205"/>
      <c r="HK96" s="205"/>
      <c r="HL96" s="205"/>
      <c r="HM96" s="205"/>
      <c r="HN96" s="205"/>
      <c r="HO96" s="205"/>
      <c r="HP96" s="205"/>
      <c r="HQ96" s="205"/>
      <c r="HR96" s="205"/>
      <c r="HS96" s="205"/>
      <c r="HT96" s="205"/>
      <c r="HU96" s="205"/>
      <c r="HV96" s="205"/>
      <c r="HW96" s="205"/>
      <c r="HX96" s="205"/>
      <c r="HY96" s="205"/>
      <c r="HZ96" s="205"/>
      <c r="IA96" s="205"/>
      <c r="IB96" s="205"/>
      <c r="IC96" s="205"/>
      <c r="ID96" s="205"/>
      <c r="IE96" s="205"/>
      <c r="IF96" s="205"/>
      <c r="IG96" s="205"/>
      <c r="IH96" s="205"/>
      <c r="II96" s="205"/>
      <c r="IJ96" s="205"/>
      <c r="IK96" s="205"/>
      <c r="IL96" s="205"/>
      <c r="IM96" s="205"/>
      <c r="IN96" s="205"/>
      <c r="IO96" s="205"/>
      <c r="IP96" s="205"/>
      <c r="IQ96" s="205"/>
      <c r="IR96" s="205"/>
      <c r="IS96" s="205"/>
      <c r="IT96" s="205"/>
      <c r="IU96" s="205"/>
      <c r="IV96" s="205"/>
      <c r="IW96" s="205"/>
      <c r="IX96" s="205"/>
      <c r="IY96" s="205"/>
      <c r="IZ96" s="205"/>
      <c r="JA96" s="205"/>
      <c r="JB96" s="205"/>
      <c r="JC96" s="205"/>
      <c r="JD96" s="205"/>
      <c r="JE96" s="205"/>
      <c r="JF96" s="205"/>
      <c r="JG96" s="205"/>
      <c r="JH96" s="205"/>
      <c r="JI96" s="205"/>
      <c r="JJ96" s="205"/>
      <c r="JK96" s="205"/>
      <c r="JL96" s="205"/>
      <c r="JM96" s="205"/>
      <c r="JN96" s="205"/>
      <c r="JO96" s="205"/>
      <c r="JP96" s="205"/>
      <c r="JQ96" s="205"/>
      <c r="JR96" s="205"/>
      <c r="JS96" s="205"/>
      <c r="JT96" s="205"/>
      <c r="JU96" s="205"/>
      <c r="JV96" s="205"/>
      <c r="JW96" s="205"/>
      <c r="JX96" s="205"/>
      <c r="JY96" s="205"/>
      <c r="JZ96" s="205"/>
      <c r="KA96" s="205"/>
      <c r="KB96" s="205"/>
      <c r="KC96" s="205"/>
      <c r="KD96" s="205"/>
      <c r="KE96" s="205"/>
      <c r="KF96" s="205"/>
      <c r="KG96" s="205"/>
      <c r="KH96" s="205"/>
      <c r="KI96" s="205"/>
      <c r="KJ96" s="205"/>
      <c r="KK96" s="205"/>
      <c r="KL96" s="205"/>
      <c r="KM96" s="205"/>
      <c r="KN96" s="205"/>
      <c r="KO96" s="205"/>
      <c r="KP96" s="205"/>
      <c r="KQ96" s="205"/>
      <c r="KR96" s="205"/>
      <c r="KS96" s="205"/>
      <c r="KT96" s="205"/>
      <c r="KU96" s="205"/>
      <c r="KV96" s="205"/>
      <c r="KW96" s="205"/>
      <c r="KX96" s="205"/>
      <c r="KY96" s="205"/>
      <c r="KZ96" s="205"/>
      <c r="LA96" s="205"/>
      <c r="LB96" s="205"/>
      <c r="LC96" s="205"/>
      <c r="LD96" s="205"/>
      <c r="LE96" s="205"/>
      <c r="LF96" s="205"/>
      <c r="LG96" s="205"/>
      <c r="LH96" s="205"/>
      <c r="LI96" s="205"/>
      <c r="LJ96" s="205"/>
      <c r="LK96" s="205"/>
      <c r="LL96" s="205"/>
      <c r="LM96" s="205"/>
      <c r="LN96" s="205"/>
      <c r="LO96" s="205"/>
      <c r="LP96" s="205"/>
      <c r="LQ96" s="205"/>
      <c r="LR96" s="205"/>
      <c r="LS96" s="205"/>
      <c r="LT96" s="205"/>
      <c r="LU96" s="205"/>
      <c r="LV96" s="205"/>
      <c r="LW96" s="205"/>
      <c r="LX96" s="205"/>
      <c r="LY96" s="205"/>
      <c r="LZ96" s="205"/>
      <c r="MA96" s="205"/>
      <c r="MB96" s="205"/>
      <c r="MC96" s="205"/>
      <c r="MD96" s="205"/>
      <c r="ME96" s="205"/>
      <c r="MF96" s="205"/>
      <c r="MG96" s="205"/>
      <c r="MH96" s="205"/>
      <c r="MI96" s="205"/>
      <c r="MJ96" s="205"/>
      <c r="MK96" s="205"/>
      <c r="ML96" s="205"/>
      <c r="MM96" s="205"/>
      <c r="MN96" s="205"/>
      <c r="MO96" s="205"/>
      <c r="MP96" s="205"/>
      <c r="MQ96" s="205"/>
      <c r="MR96" s="205"/>
      <c r="MS96" s="205"/>
      <c r="MT96" s="205"/>
      <c r="MU96" s="205"/>
      <c r="MV96" s="205"/>
      <c r="MW96" s="205"/>
      <c r="MX96" s="205"/>
      <c r="MY96" s="205"/>
      <c r="MZ96" s="205"/>
      <c r="NA96" s="205"/>
      <c r="NB96" s="205"/>
      <c r="NC96" s="205"/>
      <c r="ND96" s="205"/>
      <c r="NE96" s="205"/>
      <c r="NF96" s="205"/>
      <c r="NG96" s="205"/>
      <c r="NH96" s="205"/>
      <c r="NI96" s="205"/>
      <c r="NJ96" s="205"/>
      <c r="NK96" s="205"/>
      <c r="NL96" s="205"/>
      <c r="NM96" s="205"/>
      <c r="NN96" s="205"/>
      <c r="NO96" s="205"/>
      <c r="NP96" s="205"/>
      <c r="NQ96" s="205"/>
      <c r="NR96" s="205"/>
      <c r="NS96" s="205"/>
      <c r="NT96" s="205"/>
      <c r="NU96" s="205"/>
      <c r="NV96" s="205"/>
      <c r="NW96" s="205"/>
      <c r="NX96" s="205"/>
      <c r="NY96" s="205"/>
      <c r="NZ96" s="205"/>
      <c r="OA96" s="205"/>
      <c r="OB96" s="205"/>
      <c r="OC96" s="205"/>
      <c r="OD96" s="205"/>
      <c r="OE96" s="205"/>
      <c r="OF96" s="205"/>
      <c r="OG96" s="205"/>
      <c r="OH96" s="205"/>
      <c r="OI96" s="205"/>
      <c r="OJ96" s="205"/>
      <c r="OK96" s="205"/>
      <c r="OL96" s="205"/>
      <c r="OM96" s="205"/>
      <c r="ON96" s="205"/>
      <c r="OO96" s="205"/>
      <c r="OP96" s="205"/>
      <c r="OQ96" s="205"/>
      <c r="OR96" s="205"/>
      <c r="OS96" s="205"/>
      <c r="OT96" s="205"/>
      <c r="OU96" s="205"/>
      <c r="OV96" s="205"/>
      <c r="OW96" s="205"/>
      <c r="OX96" s="205"/>
      <c r="OY96" s="205"/>
      <c r="OZ96" s="205"/>
      <c r="PA96" s="205"/>
      <c r="PB96" s="205"/>
      <c r="PC96" s="205"/>
      <c r="PD96" s="205"/>
      <c r="PE96" s="205"/>
      <c r="PF96" s="205"/>
      <c r="PG96" s="205"/>
      <c r="PH96" s="205"/>
      <c r="PI96" s="205"/>
      <c r="PJ96" s="205"/>
      <c r="PK96" s="205"/>
      <c r="PL96" s="205"/>
      <c r="PM96" s="205"/>
      <c r="PN96" s="205"/>
      <c r="PO96" s="205"/>
      <c r="PP96" s="205"/>
      <c r="PQ96" s="205"/>
      <c r="PR96" s="205"/>
      <c r="PS96" s="205"/>
      <c r="PT96" s="205"/>
      <c r="PU96" s="205"/>
      <c r="PV96" s="205"/>
      <c r="PW96" s="205"/>
      <c r="PX96" s="205"/>
      <c r="PY96" s="205"/>
      <c r="PZ96" s="205"/>
      <c r="QA96" s="205"/>
      <c r="QB96" s="205"/>
      <c r="QC96" s="205"/>
      <c r="QD96" s="205"/>
      <c r="QE96" s="205"/>
      <c r="QF96" s="205"/>
      <c r="QG96" s="205"/>
      <c r="QH96" s="205"/>
      <c r="QI96" s="205"/>
      <c r="QJ96" s="205"/>
      <c r="QK96" s="205"/>
      <c r="QL96" s="205"/>
      <c r="QM96" s="205"/>
      <c r="QN96" s="205"/>
      <c r="QO96" s="205"/>
      <c r="QP96" s="205"/>
      <c r="QQ96" s="205"/>
      <c r="QR96" s="205"/>
      <c r="QS96" s="205"/>
      <c r="QT96" s="205"/>
      <c r="QU96" s="205"/>
      <c r="QV96" s="205"/>
      <c r="QW96" s="205"/>
      <c r="QX96" s="205"/>
      <c r="QY96" s="205"/>
      <c r="QZ96" s="205"/>
      <c r="RA96" s="205"/>
      <c r="RB96" s="205"/>
      <c r="RC96" s="205"/>
      <c r="RD96" s="205"/>
      <c r="RE96" s="205"/>
      <c r="RF96" s="205"/>
      <c r="RG96" s="205"/>
      <c r="RH96" s="205"/>
      <c r="RI96" s="205"/>
      <c r="RJ96" s="205"/>
      <c r="RK96" s="205"/>
      <c r="RL96" s="205"/>
      <c r="RM96" s="205"/>
      <c r="RN96" s="205"/>
      <c r="RO96" s="205"/>
      <c r="RP96" s="205"/>
      <c r="RQ96" s="205"/>
      <c r="RR96" s="205"/>
      <c r="RS96" s="205"/>
      <c r="RT96" s="205"/>
      <c r="RU96" s="205"/>
      <c r="RV96" s="205"/>
      <c r="RW96" s="205"/>
      <c r="RX96" s="205"/>
      <c r="RY96" s="205"/>
      <c r="RZ96" s="205"/>
      <c r="SA96" s="205"/>
      <c r="SB96" s="205"/>
      <c r="SC96" s="205"/>
      <c r="SD96" s="205"/>
      <c r="SE96" s="205"/>
      <c r="SF96" s="205"/>
      <c r="SG96" s="205"/>
      <c r="SH96" s="205"/>
      <c r="SI96" s="205"/>
      <c r="SJ96" s="205"/>
      <c r="SK96" s="205"/>
      <c r="SL96" s="205"/>
      <c r="SM96" s="205"/>
      <c r="SN96" s="205"/>
      <c r="SO96" s="205"/>
      <c r="SP96" s="205"/>
      <c r="SQ96" s="205"/>
      <c r="SR96" s="205"/>
      <c r="SS96" s="205"/>
      <c r="ST96" s="205"/>
      <c r="SU96" s="205"/>
      <c r="SV96" s="205"/>
      <c r="SW96" s="205"/>
      <c r="SX96" s="205"/>
      <c r="SY96" s="205"/>
      <c r="SZ96" s="205"/>
      <c r="TA96" s="205"/>
      <c r="TB96" s="205"/>
      <c r="TC96" s="205"/>
      <c r="TD96" s="205"/>
      <c r="TE96" s="205"/>
      <c r="TF96" s="205"/>
      <c r="TG96" s="205"/>
      <c r="TH96" s="205"/>
      <c r="TI96" s="205"/>
      <c r="TJ96" s="205"/>
      <c r="TK96" s="205"/>
      <c r="TL96" s="205"/>
      <c r="TM96" s="205"/>
      <c r="TN96" s="205"/>
      <c r="TO96" s="205"/>
      <c r="TP96" s="205"/>
      <c r="TQ96" s="205"/>
      <c r="TR96" s="205"/>
      <c r="TS96" s="205"/>
      <c r="TT96" s="205"/>
      <c r="TU96" s="205"/>
      <c r="TV96" s="205"/>
      <c r="TW96" s="205"/>
      <c r="TX96" s="205"/>
      <c r="TY96" s="205"/>
      <c r="TZ96" s="205"/>
      <c r="UA96" s="205"/>
      <c r="UB96" s="205"/>
      <c r="UC96" s="205"/>
      <c r="UD96" s="205"/>
      <c r="UE96" s="205"/>
      <c r="UF96" s="205"/>
      <c r="UG96" s="205"/>
      <c r="UH96" s="205"/>
      <c r="UI96" s="205"/>
      <c r="UJ96" s="205"/>
      <c r="UK96" s="205"/>
      <c r="UL96" s="205"/>
      <c r="UM96" s="205"/>
      <c r="UN96" s="205"/>
      <c r="UO96" s="205"/>
      <c r="UP96" s="205"/>
      <c r="UQ96" s="205"/>
      <c r="UR96" s="205"/>
      <c r="US96" s="205"/>
      <c r="UT96" s="205"/>
      <c r="UU96" s="205"/>
      <c r="UV96" s="205"/>
      <c r="UW96" s="205"/>
      <c r="UX96" s="205"/>
      <c r="UY96" s="205"/>
      <c r="UZ96" s="205"/>
      <c r="VA96" s="205"/>
      <c r="VB96" s="205"/>
      <c r="VC96" s="205"/>
      <c r="VD96" s="205"/>
      <c r="VE96" s="205"/>
      <c r="VF96" s="205"/>
      <c r="VG96" s="205"/>
      <c r="VH96" s="205"/>
      <c r="VI96" s="205"/>
      <c r="VJ96" s="205"/>
      <c r="VK96" s="205"/>
      <c r="VL96" s="205"/>
      <c r="VM96" s="205"/>
      <c r="VN96" s="205"/>
      <c r="VO96" s="205"/>
      <c r="VP96" s="205"/>
      <c r="VQ96" s="205"/>
      <c r="VR96" s="205"/>
      <c r="VS96" s="205"/>
      <c r="VT96" s="205"/>
      <c r="VU96" s="205"/>
      <c r="VV96" s="205"/>
      <c r="VW96" s="205"/>
      <c r="VX96" s="205"/>
      <c r="VY96" s="205"/>
      <c r="VZ96" s="205"/>
      <c r="WA96" s="205"/>
      <c r="WB96" s="205"/>
      <c r="WC96" s="205"/>
      <c r="WD96" s="205"/>
      <c r="WE96" s="205"/>
      <c r="WF96" s="205"/>
      <c r="WG96" s="205"/>
      <c r="WH96" s="205"/>
      <c r="WI96" s="205"/>
      <c r="WJ96" s="205"/>
      <c r="WK96" s="205"/>
      <c r="WL96" s="205"/>
      <c r="WM96" s="205"/>
      <c r="WN96" s="205"/>
      <c r="WO96" s="205"/>
      <c r="WP96" s="205"/>
      <c r="WQ96" s="205"/>
      <c r="WR96" s="205"/>
      <c r="WS96" s="205"/>
      <c r="WT96" s="205"/>
      <c r="WU96" s="205"/>
      <c r="WV96" s="205"/>
      <c r="WW96" s="205"/>
      <c r="WX96" s="205"/>
      <c r="WY96" s="205"/>
      <c r="WZ96" s="205"/>
      <c r="XA96" s="205"/>
      <c r="XB96" s="205"/>
      <c r="XC96" s="205"/>
      <c r="XD96" s="205"/>
      <c r="XE96" s="205"/>
      <c r="XF96" s="205"/>
      <c r="XG96" s="205"/>
      <c r="XH96" s="205"/>
      <c r="XI96" s="205"/>
      <c r="XJ96" s="205"/>
      <c r="XK96" s="205"/>
      <c r="XL96" s="205"/>
      <c r="XM96" s="205"/>
      <c r="XN96" s="205"/>
      <c r="XO96" s="205"/>
      <c r="XP96" s="205"/>
      <c r="XQ96" s="205"/>
      <c r="XR96" s="205"/>
      <c r="XS96" s="205"/>
      <c r="XT96" s="205"/>
      <c r="XU96" s="205"/>
      <c r="XV96" s="205"/>
      <c r="XW96" s="205"/>
      <c r="XX96" s="205"/>
      <c r="XY96" s="205"/>
      <c r="XZ96" s="205"/>
      <c r="YA96" s="205"/>
      <c r="YB96" s="205"/>
      <c r="YC96" s="205"/>
      <c r="YD96" s="205"/>
      <c r="YE96" s="205"/>
      <c r="YF96" s="205"/>
      <c r="YG96" s="205"/>
      <c r="YH96" s="205"/>
      <c r="YI96" s="205"/>
      <c r="YJ96" s="205"/>
      <c r="YK96" s="205"/>
      <c r="YL96" s="205"/>
      <c r="YM96" s="205"/>
      <c r="YN96" s="205"/>
      <c r="YO96" s="205"/>
      <c r="YP96" s="205"/>
      <c r="YQ96" s="205"/>
      <c r="YR96" s="205"/>
      <c r="YS96" s="205"/>
      <c r="YT96" s="205"/>
      <c r="YU96" s="205"/>
      <c r="YV96" s="205"/>
      <c r="YW96" s="205"/>
      <c r="YX96" s="205"/>
      <c r="YY96" s="205"/>
      <c r="YZ96" s="205"/>
      <c r="ZA96" s="205"/>
      <c r="ZB96" s="205"/>
      <c r="ZC96" s="205"/>
      <c r="ZD96" s="205"/>
      <c r="ZE96" s="205"/>
      <c r="ZF96" s="205"/>
      <c r="ZG96" s="205"/>
      <c r="ZH96" s="205"/>
      <c r="ZI96" s="205"/>
      <c r="ZJ96" s="205"/>
      <c r="ZK96" s="205"/>
      <c r="ZL96" s="205"/>
      <c r="ZM96" s="205"/>
      <c r="ZN96" s="205"/>
      <c r="ZO96" s="205"/>
      <c r="ZP96" s="205"/>
      <c r="ZQ96" s="205"/>
      <c r="ZR96" s="205"/>
      <c r="ZS96" s="205"/>
      <c r="ZT96" s="205"/>
      <c r="ZU96" s="205"/>
      <c r="ZV96" s="205"/>
      <c r="ZW96" s="205"/>
      <c r="ZX96" s="205"/>
      <c r="ZY96" s="205"/>
      <c r="ZZ96" s="205"/>
      <c r="AAA96" s="205"/>
      <c r="AAB96" s="205"/>
      <c r="AAC96" s="205"/>
      <c r="AAD96" s="205"/>
      <c r="AAE96" s="205"/>
      <c r="AAF96" s="205"/>
      <c r="AAG96" s="205"/>
      <c r="AAH96" s="205"/>
      <c r="AAI96" s="205"/>
      <c r="AAJ96" s="205"/>
      <c r="AAK96" s="205"/>
      <c r="AAL96" s="205"/>
      <c r="AAM96" s="205"/>
      <c r="AAN96" s="205"/>
      <c r="AAO96" s="205"/>
      <c r="AAP96" s="205"/>
      <c r="AAQ96" s="205"/>
      <c r="AAR96" s="205"/>
      <c r="AAS96" s="205"/>
      <c r="AAT96" s="205"/>
      <c r="AAU96" s="205"/>
      <c r="AAV96" s="205"/>
      <c r="AAW96" s="205"/>
      <c r="AAX96" s="205"/>
      <c r="AAY96" s="205"/>
      <c r="AAZ96" s="205"/>
      <c r="ABA96" s="205"/>
      <c r="ABB96" s="205"/>
      <c r="ABC96" s="205"/>
      <c r="ABD96" s="205"/>
      <c r="ABE96" s="205"/>
      <c r="ABF96" s="205"/>
      <c r="ABG96" s="205"/>
      <c r="ABH96" s="205"/>
      <c r="ABI96" s="205"/>
      <c r="ABJ96" s="205"/>
      <c r="ABK96" s="205"/>
      <c r="ABL96" s="205"/>
      <c r="ABM96" s="205"/>
      <c r="ABN96" s="205"/>
      <c r="ABO96" s="205"/>
      <c r="ABP96" s="205"/>
      <c r="ABQ96" s="205"/>
      <c r="ABR96" s="205"/>
      <c r="ABS96" s="205"/>
      <c r="ABT96" s="205"/>
      <c r="ABU96" s="205"/>
      <c r="ABV96" s="205"/>
      <c r="ABW96" s="205"/>
      <c r="ABX96" s="205"/>
      <c r="ABY96" s="205"/>
      <c r="ABZ96" s="205"/>
      <c r="ACA96" s="205"/>
      <c r="ACB96" s="205"/>
      <c r="ACC96" s="205"/>
      <c r="ACD96" s="205"/>
      <c r="ACE96" s="205"/>
      <c r="ACF96" s="205"/>
      <c r="ACG96" s="205"/>
      <c r="ACH96" s="205"/>
      <c r="ACI96" s="205"/>
      <c r="ACJ96" s="205"/>
      <c r="ACK96" s="205"/>
      <c r="ACL96" s="205"/>
      <c r="ACM96" s="205"/>
      <c r="ACN96" s="205"/>
      <c r="ACO96" s="205"/>
      <c r="ACP96" s="205"/>
      <c r="ACQ96" s="205"/>
      <c r="ACR96" s="205"/>
      <c r="ACS96" s="205"/>
      <c r="ACT96" s="205"/>
      <c r="ACU96" s="205"/>
      <c r="ACV96" s="205"/>
      <c r="ACW96" s="205"/>
      <c r="ACX96" s="205"/>
      <c r="ACY96" s="205"/>
      <c r="ACZ96" s="205"/>
      <c r="ADA96" s="205"/>
      <c r="ADB96" s="205"/>
      <c r="ADC96" s="205"/>
      <c r="ADD96" s="205"/>
      <c r="ADE96" s="205"/>
      <c r="ADF96" s="205"/>
      <c r="ADG96" s="205"/>
      <c r="ADH96" s="205"/>
      <c r="ADI96" s="205"/>
      <c r="ADJ96" s="205"/>
      <c r="ADK96" s="205"/>
      <c r="ADL96" s="205"/>
      <c r="ADM96" s="205"/>
      <c r="ADN96" s="205"/>
      <c r="ADO96" s="205"/>
      <c r="ADP96" s="205"/>
      <c r="ADQ96" s="205"/>
      <c r="ADR96" s="205"/>
      <c r="ADS96" s="205"/>
      <c r="ADT96" s="205"/>
      <c r="ADU96" s="205"/>
      <c r="ADV96" s="205"/>
      <c r="ADW96" s="205"/>
      <c r="ADX96" s="205"/>
      <c r="ADY96" s="205"/>
      <c r="ADZ96" s="205"/>
      <c r="AEA96" s="205"/>
      <c r="AEB96" s="205"/>
      <c r="AEC96" s="205"/>
      <c r="AED96" s="205"/>
      <c r="AEE96" s="205"/>
      <c r="AEF96" s="205"/>
      <c r="AEG96" s="205"/>
      <c r="AEH96" s="205"/>
      <c r="AEI96" s="205"/>
      <c r="AEJ96" s="205"/>
      <c r="AEK96" s="205"/>
      <c r="AEL96" s="205"/>
      <c r="AEM96" s="205"/>
      <c r="AEN96" s="205"/>
      <c r="AEO96" s="205"/>
      <c r="AEP96" s="205"/>
      <c r="AEQ96" s="205"/>
      <c r="AER96" s="205"/>
      <c r="AES96" s="205"/>
      <c r="AET96" s="205"/>
      <c r="AEU96" s="205"/>
      <c r="AEV96" s="205"/>
      <c r="AEW96" s="205"/>
      <c r="AEX96" s="205"/>
      <c r="AEY96" s="205"/>
      <c r="AEZ96" s="205"/>
      <c r="AFA96" s="205"/>
      <c r="AFB96" s="205"/>
      <c r="AFC96" s="205"/>
      <c r="AFD96" s="205"/>
      <c r="AFE96" s="205"/>
      <c r="AFF96" s="205"/>
      <c r="AFG96" s="205"/>
      <c r="AFH96" s="205"/>
      <c r="AFI96" s="205"/>
      <c r="AFJ96" s="205"/>
      <c r="AFK96" s="205"/>
      <c r="AFL96" s="205"/>
      <c r="AFM96" s="205"/>
      <c r="AFN96" s="205"/>
      <c r="AFO96" s="205"/>
      <c r="AFP96" s="205"/>
      <c r="AFQ96" s="205"/>
      <c r="AFR96" s="205"/>
      <c r="AFS96" s="205"/>
      <c r="AFT96" s="205"/>
      <c r="AFU96" s="205"/>
      <c r="AFV96" s="205"/>
      <c r="AFW96" s="205"/>
      <c r="AFX96" s="205"/>
      <c r="AFY96" s="205"/>
      <c r="AFZ96" s="205"/>
      <c r="AGA96" s="205"/>
      <c r="AGB96" s="205"/>
      <c r="AGC96" s="205"/>
      <c r="AGD96" s="205"/>
      <c r="AGE96" s="205"/>
      <c r="AGF96" s="205"/>
      <c r="AGG96" s="205"/>
      <c r="AGH96" s="205"/>
      <c r="AGI96" s="205"/>
      <c r="AGJ96" s="205"/>
      <c r="AGK96" s="205"/>
      <c r="AGL96" s="205"/>
      <c r="AGM96" s="205"/>
      <c r="AGN96" s="205"/>
      <c r="AGO96" s="205"/>
      <c r="AGP96" s="205"/>
      <c r="AGQ96" s="205"/>
      <c r="AGR96" s="205"/>
      <c r="AGS96" s="205"/>
      <c r="AGT96" s="205"/>
      <c r="AGU96" s="205"/>
      <c r="AGV96" s="205"/>
      <c r="AGW96" s="205"/>
      <c r="AGX96" s="205"/>
      <c r="AGY96" s="205"/>
      <c r="AGZ96" s="205"/>
      <c r="AHA96" s="205"/>
      <c r="AHB96" s="205"/>
      <c r="AHC96" s="205"/>
      <c r="AHD96" s="205"/>
      <c r="AHE96" s="205"/>
      <c r="AHF96" s="205"/>
      <c r="AHG96" s="205"/>
      <c r="AHH96" s="205"/>
      <c r="AHI96" s="205"/>
      <c r="AHJ96" s="205"/>
      <c r="AHK96" s="205"/>
      <c r="AHL96" s="205"/>
      <c r="AHM96" s="205"/>
      <c r="AHN96" s="205"/>
      <c r="AHO96" s="205"/>
      <c r="AHP96" s="205"/>
      <c r="AHQ96" s="205"/>
      <c r="AHR96" s="205"/>
      <c r="AHS96" s="205"/>
      <c r="AHT96" s="205"/>
      <c r="AHU96" s="205"/>
      <c r="AHV96" s="205"/>
      <c r="AHW96" s="205"/>
      <c r="AHX96" s="205"/>
      <c r="AHY96" s="205"/>
      <c r="AHZ96" s="205"/>
      <c r="AIA96" s="205"/>
      <c r="AIB96" s="205"/>
      <c r="AIC96" s="205"/>
      <c r="AID96" s="205"/>
      <c r="AIE96" s="205"/>
      <c r="AIF96" s="205"/>
      <c r="AIG96" s="205"/>
      <c r="AIH96" s="205"/>
      <c r="AII96" s="205"/>
      <c r="AIJ96" s="205"/>
      <c r="AIK96" s="205"/>
      <c r="AIL96" s="205"/>
      <c r="AIM96" s="205"/>
      <c r="AIN96" s="205"/>
      <c r="AIO96" s="205"/>
      <c r="AIP96" s="205"/>
      <c r="AIQ96" s="205"/>
      <c r="AIR96" s="205"/>
      <c r="AIS96" s="205"/>
      <c r="AIT96" s="205"/>
      <c r="AIU96" s="205"/>
      <c r="AIV96" s="205"/>
      <c r="AIW96" s="205"/>
      <c r="AIX96" s="205"/>
      <c r="AIY96" s="205"/>
      <c r="AIZ96" s="205"/>
      <c r="AJA96" s="205"/>
      <c r="AJB96" s="205"/>
      <c r="AJC96" s="205"/>
      <c r="AJD96" s="205"/>
      <c r="AJE96" s="205"/>
      <c r="AJF96" s="205"/>
      <c r="AJG96" s="205"/>
      <c r="AJH96" s="205"/>
      <c r="AJI96" s="205"/>
      <c r="AJJ96" s="205"/>
      <c r="AJK96" s="205"/>
      <c r="AJL96" s="205"/>
      <c r="AJM96" s="205"/>
      <c r="AJN96" s="205"/>
      <c r="AJO96" s="205"/>
      <c r="AJP96" s="205"/>
      <c r="AJQ96" s="205"/>
      <c r="AJR96" s="205"/>
      <c r="AJS96" s="205"/>
      <c r="AJT96" s="205"/>
      <c r="AJU96" s="205"/>
      <c r="AJV96" s="205"/>
      <c r="AJW96" s="205"/>
      <c r="AJX96" s="205"/>
      <c r="AJY96" s="205"/>
      <c r="AJZ96" s="205"/>
      <c r="AKA96" s="205"/>
      <c r="AKB96" s="205"/>
      <c r="AKC96" s="205"/>
      <c r="AKD96" s="205"/>
      <c r="AKE96" s="205"/>
      <c r="AKF96" s="205"/>
      <c r="AKG96" s="205"/>
      <c r="AKH96" s="205"/>
      <c r="AKI96" s="205"/>
      <c r="AKJ96" s="205"/>
      <c r="AKK96" s="205"/>
      <c r="AKL96" s="205"/>
      <c r="AKM96" s="205"/>
      <c r="AKN96" s="205"/>
      <c r="AKO96" s="205"/>
      <c r="AKP96" s="205"/>
      <c r="AKQ96" s="205"/>
      <c r="AKR96" s="205"/>
      <c r="AKS96" s="205"/>
      <c r="AKT96" s="205"/>
      <c r="AKU96" s="205"/>
      <c r="AKV96" s="205"/>
      <c r="AKW96" s="205"/>
      <c r="AKX96" s="205"/>
      <c r="AKY96" s="205"/>
      <c r="AKZ96" s="205"/>
      <c r="ALA96" s="205"/>
      <c r="ALB96" s="205"/>
      <c r="ALC96" s="205"/>
      <c r="ALD96" s="205"/>
      <c r="ALE96" s="205"/>
      <c r="ALF96" s="205"/>
      <c r="ALG96" s="205"/>
      <c r="ALH96" s="205"/>
      <c r="ALI96" s="205"/>
      <c r="ALJ96" s="205"/>
      <c r="ALK96" s="205"/>
      <c r="ALL96" s="205"/>
      <c r="ALM96" s="205"/>
      <c r="ALN96" s="205"/>
      <c r="ALO96" s="205"/>
      <c r="ALP96" s="205"/>
      <c r="ALQ96" s="205"/>
      <c r="ALR96" s="205"/>
      <c r="ALS96" s="205"/>
      <c r="ALT96" s="205"/>
      <c r="ALU96" s="205"/>
      <c r="ALV96" s="205"/>
      <c r="ALW96" s="205"/>
      <c r="ALX96" s="205"/>
      <c r="ALY96" s="205"/>
      <c r="ALZ96" s="205"/>
      <c r="AMA96" s="205"/>
      <c r="AMB96" s="205"/>
      <c r="AMC96" s="205"/>
      <c r="AMD96" s="205"/>
      <c r="AME96" s="205"/>
      <c r="AMF96" s="205"/>
      <c r="AMG96" s="205"/>
      <c r="AMH96" s="205"/>
      <c r="AMI96" s="205"/>
      <c r="AMJ96" s="205"/>
      <c r="AMK96" s="205"/>
      <c r="AML96" s="205"/>
      <c r="AMM96" s="205"/>
      <c r="AMN96" s="205"/>
      <c r="AMO96" s="205"/>
      <c r="AMP96" s="205"/>
      <c r="AMQ96" s="205"/>
      <c r="AMR96" s="205"/>
      <c r="AMS96" s="205"/>
      <c r="AMT96" s="205"/>
      <c r="AMU96" s="205"/>
      <c r="AMV96" s="205"/>
      <c r="AMW96" s="205"/>
      <c r="AMX96" s="205"/>
      <c r="AMY96" s="205"/>
      <c r="AMZ96" s="205"/>
      <c r="ANA96" s="205"/>
      <c r="ANB96" s="205"/>
      <c r="ANC96" s="205"/>
      <c r="AND96" s="205"/>
      <c r="ANE96" s="205"/>
      <c r="ANF96" s="205"/>
      <c r="ANG96" s="205"/>
      <c r="ANH96" s="205"/>
      <c r="ANI96" s="205"/>
      <c r="ANJ96" s="205"/>
      <c r="ANK96" s="205"/>
      <c r="ANL96" s="205"/>
      <c r="ANM96" s="205"/>
      <c r="ANN96" s="205"/>
      <c r="ANO96" s="205"/>
      <c r="ANP96" s="205"/>
      <c r="ANQ96" s="205"/>
      <c r="ANR96" s="205"/>
      <c r="ANS96" s="205"/>
      <c r="ANT96" s="205"/>
      <c r="ANU96" s="205"/>
      <c r="ANV96" s="205"/>
      <c r="ANW96" s="205"/>
      <c r="ANX96" s="205"/>
      <c r="ANY96" s="205"/>
      <c r="ANZ96" s="205"/>
      <c r="AOA96" s="205"/>
      <c r="AOB96" s="205"/>
      <c r="AOC96" s="205"/>
      <c r="AOD96" s="205"/>
      <c r="AOE96" s="205"/>
      <c r="AOF96" s="205"/>
      <c r="AOG96" s="205"/>
      <c r="AOH96" s="205"/>
      <c r="AOI96" s="205"/>
      <c r="AOJ96" s="205"/>
      <c r="AOK96" s="205"/>
      <c r="AOL96" s="205"/>
      <c r="AOM96" s="205"/>
      <c r="AON96" s="205"/>
      <c r="AOO96" s="205"/>
      <c r="AOP96" s="205"/>
      <c r="AOQ96" s="205"/>
      <c r="AOR96" s="205"/>
      <c r="AOS96" s="205"/>
      <c r="AOT96" s="205"/>
      <c r="AOU96" s="205"/>
      <c r="AOV96" s="205"/>
      <c r="AOW96" s="205"/>
      <c r="AOX96" s="205"/>
      <c r="AOY96" s="205"/>
      <c r="AOZ96" s="205"/>
      <c r="APA96" s="205"/>
      <c r="APB96" s="205"/>
      <c r="APC96" s="205"/>
      <c r="APD96" s="205"/>
      <c r="APE96" s="205"/>
      <c r="APF96" s="205"/>
      <c r="APG96" s="205"/>
      <c r="APH96" s="205"/>
      <c r="API96" s="205"/>
      <c r="APJ96" s="205"/>
      <c r="APK96" s="205"/>
      <c r="APL96" s="205"/>
      <c r="APM96" s="205"/>
      <c r="APN96" s="205"/>
      <c r="APO96" s="205"/>
      <c r="APP96" s="205"/>
      <c r="APQ96" s="205"/>
      <c r="APR96" s="205"/>
      <c r="APS96" s="205"/>
      <c r="APT96" s="205"/>
      <c r="APU96" s="205"/>
      <c r="APV96" s="205"/>
      <c r="APW96" s="205"/>
      <c r="APX96" s="205"/>
      <c r="APY96" s="205"/>
      <c r="APZ96" s="205"/>
      <c r="AQA96" s="205"/>
      <c r="AQB96" s="205"/>
      <c r="AQC96" s="205"/>
      <c r="AQD96" s="205"/>
      <c r="AQE96" s="205"/>
      <c r="AQF96" s="205"/>
      <c r="AQG96" s="205"/>
      <c r="AQH96" s="205"/>
      <c r="AQI96" s="205"/>
      <c r="AQJ96" s="205"/>
      <c r="AQK96" s="205"/>
      <c r="AQL96" s="205"/>
      <c r="AQM96" s="205"/>
      <c r="AQN96" s="205"/>
      <c r="AQO96" s="205"/>
      <c r="AQP96" s="205"/>
      <c r="AQQ96" s="205"/>
      <c r="AQR96" s="205"/>
      <c r="AQS96" s="205"/>
      <c r="AQT96" s="205"/>
      <c r="AQU96" s="205"/>
      <c r="AQV96" s="205"/>
      <c r="AQW96" s="205"/>
      <c r="AQX96" s="205"/>
      <c r="AQY96" s="205"/>
      <c r="AQZ96" s="205"/>
      <c r="ARA96" s="205"/>
      <c r="ARB96" s="205"/>
      <c r="ARC96" s="205"/>
      <c r="ARD96" s="205"/>
      <c r="ARE96" s="205"/>
      <c r="ARF96" s="205"/>
      <c r="ARG96" s="205"/>
      <c r="ARH96" s="205"/>
      <c r="ARI96" s="205"/>
      <c r="ARJ96" s="205"/>
      <c r="ARK96" s="205"/>
      <c r="ARL96" s="205"/>
      <c r="ARM96" s="205"/>
      <c r="ARN96" s="205"/>
      <c r="ARO96" s="205"/>
      <c r="ARP96" s="205"/>
      <c r="ARQ96" s="205"/>
      <c r="ARR96" s="205"/>
      <c r="ARS96" s="205"/>
      <c r="ART96" s="205"/>
      <c r="ARU96" s="205"/>
      <c r="ARV96" s="205"/>
      <c r="ARW96" s="205"/>
      <c r="ARX96" s="205"/>
      <c r="ARY96" s="205"/>
      <c r="ARZ96" s="205"/>
      <c r="ASA96" s="205"/>
      <c r="ASB96" s="205"/>
      <c r="ASC96" s="205"/>
      <c r="ASD96" s="205"/>
      <c r="ASE96" s="205"/>
      <c r="ASF96" s="205"/>
      <c r="ASG96" s="205"/>
      <c r="ASH96" s="205"/>
      <c r="ASI96" s="205"/>
      <c r="ASJ96" s="205"/>
      <c r="ASK96" s="205"/>
      <c r="ASL96" s="205"/>
      <c r="ASM96" s="205"/>
      <c r="ASN96" s="205"/>
      <c r="ASO96" s="205"/>
      <c r="ASP96" s="205"/>
      <c r="ASQ96" s="205"/>
      <c r="ASR96" s="205"/>
      <c r="ASS96" s="205"/>
      <c r="AST96" s="205"/>
      <c r="ASU96" s="205"/>
      <c r="ASV96" s="205"/>
      <c r="ASW96" s="205"/>
      <c r="ASX96" s="205"/>
      <c r="ASY96" s="205"/>
      <c r="ASZ96" s="205"/>
      <c r="ATA96" s="205"/>
      <c r="ATB96" s="205"/>
      <c r="ATC96" s="205"/>
      <c r="ATD96" s="205"/>
      <c r="ATE96" s="205"/>
      <c r="ATF96" s="205"/>
      <c r="ATG96" s="205"/>
      <c r="ATH96" s="205"/>
      <c r="ATI96" s="205"/>
      <c r="ATJ96" s="205"/>
      <c r="ATK96" s="205"/>
      <c r="ATL96" s="205"/>
      <c r="ATM96" s="205"/>
      <c r="ATN96" s="205"/>
      <c r="ATO96" s="205"/>
      <c r="ATP96" s="205"/>
      <c r="ATQ96" s="205"/>
      <c r="ATR96" s="205"/>
      <c r="ATS96" s="205"/>
      <c r="ATT96" s="205"/>
      <c r="ATU96" s="205"/>
      <c r="ATV96" s="205"/>
      <c r="ATW96" s="205"/>
      <c r="ATX96" s="205"/>
      <c r="ATY96" s="205"/>
      <c r="ATZ96" s="205"/>
      <c r="AUA96" s="205"/>
      <c r="AUB96" s="205"/>
      <c r="AUC96" s="205"/>
      <c r="AUD96" s="205"/>
      <c r="AUE96" s="205"/>
      <c r="AUF96" s="205"/>
      <c r="AUG96" s="205"/>
      <c r="AUH96" s="205"/>
      <c r="AUI96" s="205"/>
      <c r="AUJ96" s="205"/>
      <c r="AUK96" s="205"/>
      <c r="AUL96" s="205"/>
      <c r="AUM96" s="205"/>
      <c r="AUN96" s="205"/>
      <c r="AUO96" s="205"/>
      <c r="AUP96" s="205"/>
      <c r="AUQ96" s="205"/>
      <c r="AUR96" s="205"/>
      <c r="AUS96" s="205"/>
      <c r="AUT96" s="205"/>
      <c r="AUU96" s="205"/>
      <c r="AUV96" s="205"/>
      <c r="AUW96" s="205"/>
      <c r="AUX96" s="205"/>
      <c r="AUY96" s="205"/>
      <c r="AUZ96" s="205"/>
      <c r="AVA96" s="205"/>
      <c r="AVB96" s="205"/>
      <c r="AVC96" s="205"/>
      <c r="AVD96" s="205"/>
      <c r="AVE96" s="205"/>
      <c r="AVF96" s="205"/>
      <c r="AVG96" s="205"/>
      <c r="AVH96" s="205"/>
      <c r="AVI96" s="205"/>
      <c r="AVJ96" s="205"/>
      <c r="AVK96" s="205"/>
      <c r="AVL96" s="205"/>
      <c r="AVM96" s="205"/>
      <c r="AVN96" s="205"/>
      <c r="AVO96" s="205"/>
      <c r="AVP96" s="205"/>
      <c r="AVQ96" s="205"/>
      <c r="AVR96" s="205"/>
      <c r="AVS96" s="205"/>
      <c r="AVT96" s="205"/>
      <c r="AVU96" s="205"/>
      <c r="AVV96" s="205"/>
      <c r="AVW96" s="205"/>
      <c r="AVX96" s="205"/>
      <c r="AVY96" s="205"/>
      <c r="AVZ96" s="205"/>
      <c r="AWA96" s="205"/>
      <c r="AWB96" s="205"/>
      <c r="AWC96" s="205"/>
      <c r="AWD96" s="205"/>
      <c r="AWE96" s="205"/>
      <c r="AWF96" s="205"/>
      <c r="AWG96" s="205"/>
      <c r="AWH96" s="205"/>
      <c r="AWI96" s="205"/>
      <c r="AWJ96" s="205"/>
      <c r="AWK96" s="205"/>
      <c r="AWL96" s="205"/>
      <c r="AWM96" s="205"/>
      <c r="AWN96" s="205"/>
      <c r="AWO96" s="205"/>
      <c r="AWP96" s="205"/>
      <c r="AWQ96" s="205"/>
      <c r="AWR96" s="205"/>
      <c r="AWS96" s="205"/>
      <c r="AWT96" s="205"/>
      <c r="AWU96" s="205"/>
      <c r="AWV96" s="205"/>
      <c r="AWW96" s="205"/>
      <c r="AWX96" s="205"/>
      <c r="AWY96" s="205"/>
      <c r="AWZ96" s="205"/>
      <c r="AXA96" s="205"/>
      <c r="AXB96" s="205"/>
      <c r="AXC96" s="205"/>
      <c r="AXD96" s="205"/>
      <c r="AXE96" s="205"/>
      <c r="AXF96" s="205"/>
      <c r="AXG96" s="205"/>
      <c r="AXH96" s="205"/>
      <c r="AXI96" s="205"/>
      <c r="AXJ96" s="205"/>
      <c r="AXK96" s="205"/>
      <c r="AXL96" s="205"/>
      <c r="AXM96" s="205"/>
      <c r="AXN96" s="205"/>
      <c r="AXO96" s="205"/>
      <c r="AXP96" s="205"/>
      <c r="AXQ96" s="205"/>
      <c r="AXR96" s="205"/>
      <c r="AXS96" s="205"/>
      <c r="AXT96" s="205"/>
      <c r="AXU96" s="205"/>
      <c r="AXV96" s="205"/>
      <c r="AXW96" s="205"/>
      <c r="AXX96" s="205"/>
      <c r="AXY96" s="205"/>
      <c r="AXZ96" s="205"/>
      <c r="AYA96" s="205"/>
      <c r="AYB96" s="205"/>
      <c r="AYC96" s="205"/>
      <c r="AYD96" s="205"/>
      <c r="AYE96" s="205"/>
      <c r="AYF96" s="205"/>
      <c r="AYG96" s="205"/>
      <c r="AYH96" s="205"/>
      <c r="AYI96" s="205"/>
      <c r="AYJ96" s="205"/>
      <c r="AYK96" s="205"/>
      <c r="AYL96" s="205"/>
      <c r="AYM96" s="205"/>
      <c r="AYN96" s="205"/>
      <c r="AYO96" s="205"/>
      <c r="AYP96" s="205"/>
      <c r="AYQ96" s="205"/>
      <c r="AYR96" s="205"/>
      <c r="AYS96" s="205"/>
      <c r="AYT96" s="205"/>
      <c r="AYU96" s="205"/>
      <c r="AYV96" s="205"/>
      <c r="AYW96" s="205"/>
      <c r="AYX96" s="205"/>
      <c r="AYY96" s="205"/>
      <c r="AYZ96" s="205"/>
      <c r="AZA96" s="205"/>
      <c r="AZB96" s="205"/>
      <c r="AZC96" s="205"/>
      <c r="AZD96" s="205"/>
      <c r="AZE96" s="205"/>
      <c r="AZF96" s="205"/>
      <c r="AZG96" s="205"/>
      <c r="AZH96" s="205"/>
      <c r="AZI96" s="205"/>
      <c r="AZJ96" s="205"/>
      <c r="AZK96" s="205"/>
      <c r="AZL96" s="205"/>
      <c r="AZM96" s="205"/>
      <c r="AZN96" s="205"/>
      <c r="AZO96" s="205"/>
      <c r="AZP96" s="205"/>
      <c r="AZQ96" s="205"/>
      <c r="AZR96" s="205"/>
      <c r="AZS96" s="205"/>
      <c r="AZT96" s="205"/>
      <c r="AZU96" s="205"/>
      <c r="AZV96" s="205"/>
      <c r="AZW96" s="205"/>
      <c r="AZX96" s="205"/>
      <c r="AZY96" s="205"/>
      <c r="AZZ96" s="205"/>
      <c r="BAA96" s="205"/>
      <c r="BAB96" s="205"/>
      <c r="BAC96" s="205"/>
      <c r="BAD96" s="205"/>
      <c r="BAE96" s="205"/>
      <c r="BAF96" s="205"/>
      <c r="BAG96" s="205"/>
      <c r="BAH96" s="205"/>
      <c r="BAI96" s="205"/>
      <c r="BAJ96" s="205"/>
      <c r="BAK96" s="205"/>
      <c r="BAL96" s="205"/>
      <c r="BAM96" s="205"/>
      <c r="BAN96" s="205"/>
      <c r="BAO96" s="205"/>
      <c r="BAP96" s="205"/>
      <c r="BAQ96" s="205"/>
      <c r="BAR96" s="205"/>
      <c r="BAS96" s="205"/>
      <c r="BAT96" s="205"/>
      <c r="BAU96" s="205"/>
      <c r="BAV96" s="205"/>
      <c r="BAW96" s="205"/>
      <c r="BAX96" s="205"/>
      <c r="BAY96" s="205"/>
      <c r="BAZ96" s="205"/>
      <c r="BBA96" s="205"/>
      <c r="BBB96" s="205"/>
      <c r="BBC96" s="205"/>
      <c r="BBD96" s="205"/>
      <c r="BBE96" s="205"/>
      <c r="BBF96" s="205"/>
      <c r="BBG96" s="205"/>
      <c r="BBH96" s="205"/>
      <c r="BBI96" s="205"/>
      <c r="BBJ96" s="205"/>
      <c r="BBK96" s="205"/>
      <c r="BBL96" s="205"/>
      <c r="BBM96" s="205"/>
      <c r="BBN96" s="205"/>
      <c r="BBO96" s="205"/>
      <c r="BBP96" s="205"/>
      <c r="BBQ96" s="205"/>
      <c r="BBR96" s="205"/>
      <c r="BBS96" s="205"/>
      <c r="BBT96" s="205"/>
      <c r="BBU96" s="205"/>
      <c r="BBV96" s="205"/>
      <c r="BBW96" s="205"/>
      <c r="BBX96" s="205"/>
      <c r="BBY96" s="205"/>
      <c r="BBZ96" s="205"/>
      <c r="BCA96" s="205"/>
      <c r="BCB96" s="205"/>
      <c r="BCC96" s="205"/>
      <c r="BCD96" s="205"/>
      <c r="BCE96" s="205"/>
      <c r="BCF96" s="205"/>
      <c r="BCG96" s="205"/>
      <c r="BCH96" s="205"/>
      <c r="BCI96" s="205"/>
      <c r="BCJ96" s="205"/>
      <c r="BCK96" s="205"/>
      <c r="BCL96" s="205"/>
      <c r="BCM96" s="205"/>
      <c r="BCN96" s="205"/>
      <c r="BCO96" s="205"/>
      <c r="BCP96" s="205"/>
      <c r="BCQ96" s="205"/>
      <c r="BCR96" s="205"/>
      <c r="BCS96" s="205"/>
      <c r="BCT96" s="205"/>
      <c r="BCU96" s="205"/>
      <c r="BCV96" s="205"/>
      <c r="BCW96" s="205"/>
      <c r="BCX96" s="205"/>
      <c r="BCY96" s="205"/>
      <c r="BCZ96" s="205"/>
      <c r="BDA96" s="205"/>
      <c r="BDB96" s="205"/>
      <c r="BDC96" s="205"/>
      <c r="BDD96" s="205"/>
      <c r="BDE96" s="205"/>
      <c r="BDF96" s="205"/>
      <c r="BDG96" s="205"/>
      <c r="BDH96" s="205"/>
      <c r="BDI96" s="205"/>
      <c r="BDJ96" s="205"/>
      <c r="BDK96" s="205"/>
      <c r="BDL96" s="205"/>
      <c r="BDM96" s="205"/>
      <c r="BDN96" s="205"/>
      <c r="BDO96" s="205"/>
      <c r="BDP96" s="205"/>
      <c r="BDQ96" s="205"/>
      <c r="BDR96" s="205"/>
      <c r="BDS96" s="205"/>
      <c r="BDT96" s="205"/>
      <c r="BDU96" s="205"/>
      <c r="BDV96" s="205"/>
      <c r="BDW96" s="205"/>
      <c r="BDX96" s="205"/>
      <c r="BDY96" s="205"/>
      <c r="BDZ96" s="205"/>
      <c r="BEA96" s="205"/>
      <c r="BEB96" s="205"/>
      <c r="BEC96" s="205"/>
      <c r="BED96" s="205"/>
      <c r="BEE96" s="205"/>
      <c r="BEF96" s="205"/>
      <c r="BEG96" s="205"/>
      <c r="BEH96" s="205"/>
      <c r="BEI96" s="205"/>
      <c r="BEJ96" s="205"/>
      <c r="BEK96" s="205"/>
      <c r="BEL96" s="205"/>
      <c r="BEM96" s="205"/>
      <c r="BEN96" s="205"/>
      <c r="BEO96" s="205"/>
      <c r="BEP96" s="205"/>
      <c r="BEQ96" s="205"/>
      <c r="BER96" s="205"/>
      <c r="BES96" s="205"/>
      <c r="BET96" s="205"/>
      <c r="BEU96" s="205"/>
      <c r="BEV96" s="205"/>
      <c r="BEW96" s="205"/>
      <c r="BEX96" s="205"/>
      <c r="BEY96" s="205"/>
      <c r="BEZ96" s="205"/>
      <c r="BFA96" s="205"/>
      <c r="BFB96" s="205"/>
      <c r="BFC96" s="205"/>
      <c r="BFD96" s="205"/>
      <c r="BFE96" s="205"/>
      <c r="BFF96" s="205"/>
      <c r="BFG96" s="205"/>
      <c r="BFH96" s="205"/>
      <c r="BFI96" s="205"/>
      <c r="BFJ96" s="205"/>
      <c r="BFK96" s="205"/>
      <c r="BFL96" s="205"/>
      <c r="BFM96" s="205"/>
      <c r="BFN96" s="205"/>
      <c r="BFO96" s="205"/>
      <c r="BFP96" s="205"/>
      <c r="BFQ96" s="205"/>
      <c r="BFR96" s="205"/>
      <c r="BFS96" s="205"/>
      <c r="BFT96" s="205"/>
      <c r="BFU96" s="205"/>
      <c r="BFV96" s="205"/>
      <c r="BFW96" s="205"/>
      <c r="BFX96" s="205"/>
      <c r="BFY96" s="205"/>
      <c r="BFZ96" s="205"/>
      <c r="BGA96" s="205"/>
      <c r="BGB96" s="205"/>
      <c r="BGC96" s="205"/>
      <c r="BGD96" s="205"/>
      <c r="BGE96" s="205"/>
      <c r="BGF96" s="205"/>
      <c r="BGG96" s="205"/>
      <c r="BGH96" s="205"/>
      <c r="BGI96" s="205"/>
      <c r="BGJ96" s="205"/>
      <c r="BGK96" s="205"/>
      <c r="BGL96" s="205"/>
      <c r="BGM96" s="205"/>
      <c r="BGN96" s="205"/>
      <c r="BGO96" s="205"/>
      <c r="BGP96" s="205"/>
      <c r="BGQ96" s="205"/>
      <c r="BGR96" s="205"/>
      <c r="BGS96" s="205"/>
      <c r="BGT96" s="205"/>
      <c r="BGU96" s="205"/>
      <c r="BGV96" s="205"/>
      <c r="BGW96" s="205"/>
      <c r="BGX96" s="205"/>
      <c r="BGY96" s="205"/>
      <c r="BGZ96" s="205"/>
      <c r="BHA96" s="205"/>
      <c r="BHB96" s="205"/>
      <c r="BHC96" s="205"/>
      <c r="BHD96" s="205"/>
      <c r="BHE96" s="205"/>
      <c r="BHF96" s="205"/>
      <c r="BHG96" s="205"/>
      <c r="BHH96" s="205"/>
      <c r="BHI96" s="205"/>
      <c r="BHJ96" s="205"/>
      <c r="BHK96" s="205"/>
      <c r="BHL96" s="205"/>
      <c r="BHM96" s="205"/>
      <c r="BHN96" s="205"/>
      <c r="BHO96" s="205"/>
      <c r="BHP96" s="205"/>
      <c r="BHQ96" s="205"/>
      <c r="BHR96" s="205"/>
      <c r="BHS96" s="205"/>
      <c r="BHT96" s="205"/>
      <c r="BHU96" s="205"/>
      <c r="BHV96" s="205"/>
      <c r="BHW96" s="205"/>
      <c r="BHX96" s="205"/>
      <c r="BHY96" s="205"/>
      <c r="BHZ96" s="205"/>
      <c r="BIA96" s="205"/>
      <c r="BIB96" s="205"/>
      <c r="BIC96" s="205"/>
      <c r="BID96" s="205"/>
      <c r="BIE96" s="205"/>
      <c r="BIF96" s="205"/>
      <c r="BIG96" s="205"/>
      <c r="BIH96" s="205"/>
      <c r="BII96" s="205"/>
      <c r="BIJ96" s="205"/>
      <c r="BIK96" s="205"/>
      <c r="BIL96" s="205"/>
      <c r="BIM96" s="205"/>
      <c r="BIN96" s="205"/>
      <c r="BIO96" s="205"/>
      <c r="BIP96" s="205"/>
      <c r="BIQ96" s="205"/>
      <c r="BIR96" s="205"/>
      <c r="BIS96" s="205"/>
      <c r="BIT96" s="205"/>
      <c r="BIU96" s="205"/>
      <c r="BIV96" s="205"/>
      <c r="BIW96" s="205"/>
      <c r="BIX96" s="205"/>
      <c r="BIY96" s="205"/>
      <c r="BIZ96" s="205"/>
      <c r="BJA96" s="205"/>
      <c r="BJB96" s="205"/>
      <c r="BJC96" s="205"/>
      <c r="BJD96" s="205"/>
      <c r="BJE96" s="205"/>
      <c r="BJF96" s="205"/>
      <c r="BJG96" s="205"/>
      <c r="BJH96" s="205"/>
      <c r="BJI96" s="205"/>
      <c r="BJJ96" s="205"/>
      <c r="BJK96" s="205"/>
      <c r="BJL96" s="205"/>
      <c r="BJM96" s="205"/>
      <c r="BJN96" s="205"/>
      <c r="BJO96" s="205"/>
      <c r="BJP96" s="205"/>
      <c r="BJQ96" s="205"/>
      <c r="BJR96" s="205"/>
      <c r="BJS96" s="205"/>
      <c r="BJT96" s="205"/>
      <c r="BJU96" s="205"/>
      <c r="BJV96" s="205"/>
      <c r="BJW96" s="205"/>
      <c r="BJX96" s="205"/>
      <c r="BJY96" s="205"/>
      <c r="BJZ96" s="205"/>
      <c r="BKA96" s="205"/>
      <c r="BKB96" s="205"/>
      <c r="BKC96" s="205"/>
      <c r="BKD96" s="205"/>
      <c r="BKE96" s="205"/>
      <c r="BKF96" s="205"/>
      <c r="BKG96" s="205"/>
      <c r="BKH96" s="205"/>
      <c r="BKI96" s="205"/>
      <c r="BKJ96" s="205"/>
      <c r="BKK96" s="205"/>
      <c r="BKL96" s="205"/>
      <c r="BKM96" s="205"/>
      <c r="BKN96" s="205"/>
      <c r="BKO96" s="205"/>
      <c r="BKP96" s="205"/>
      <c r="BKQ96" s="205"/>
      <c r="BKR96" s="205"/>
      <c r="BKS96" s="205"/>
      <c r="BKT96" s="205"/>
      <c r="BKU96" s="205"/>
      <c r="BKV96" s="205"/>
      <c r="BKW96" s="205"/>
      <c r="BKX96" s="205"/>
      <c r="BKY96" s="205"/>
      <c r="BKZ96" s="205"/>
      <c r="BLA96" s="205"/>
      <c r="BLB96" s="205"/>
      <c r="BLC96" s="205"/>
      <c r="BLD96" s="205"/>
      <c r="BLE96" s="205"/>
      <c r="BLF96" s="205"/>
      <c r="BLG96" s="205"/>
      <c r="BLH96" s="205"/>
      <c r="BLI96" s="205"/>
      <c r="BLJ96" s="205"/>
      <c r="BLK96" s="205"/>
      <c r="BLL96" s="205"/>
      <c r="BLM96" s="205"/>
      <c r="BLN96" s="205"/>
      <c r="BLO96" s="205"/>
      <c r="BLP96" s="205"/>
      <c r="BLQ96" s="205"/>
      <c r="BLR96" s="205"/>
      <c r="BLS96" s="205"/>
      <c r="BLT96" s="205"/>
      <c r="BLU96" s="205"/>
      <c r="BLV96" s="205"/>
      <c r="BLW96" s="205"/>
      <c r="BLX96" s="205"/>
      <c r="BLY96" s="205"/>
      <c r="BLZ96" s="205"/>
      <c r="BMA96" s="205"/>
      <c r="BMB96" s="205"/>
      <c r="BMC96" s="205"/>
      <c r="BMD96" s="205"/>
      <c r="BME96" s="205"/>
      <c r="BMF96" s="205"/>
      <c r="BMG96" s="205"/>
      <c r="BMH96" s="205"/>
      <c r="BMI96" s="205"/>
      <c r="BMJ96" s="205"/>
      <c r="BMK96" s="205"/>
      <c r="BML96" s="205"/>
      <c r="BMM96" s="205"/>
      <c r="BMN96" s="205"/>
      <c r="BMO96" s="205"/>
      <c r="BMP96" s="205"/>
      <c r="BMQ96" s="205"/>
      <c r="BMR96" s="205"/>
      <c r="BMS96" s="205"/>
      <c r="BMT96" s="205"/>
      <c r="BMU96" s="205"/>
      <c r="BMV96" s="205"/>
      <c r="BMW96" s="205"/>
      <c r="BMX96" s="205"/>
      <c r="BMY96" s="205"/>
      <c r="BMZ96" s="205"/>
      <c r="BNA96" s="205"/>
      <c r="BNB96" s="205"/>
      <c r="BNC96" s="205"/>
      <c r="BND96" s="205"/>
      <c r="BNE96" s="205"/>
      <c r="BNF96" s="205"/>
      <c r="BNG96" s="205"/>
      <c r="BNH96" s="205"/>
      <c r="BNI96" s="205"/>
      <c r="BNJ96" s="205"/>
      <c r="BNK96" s="205"/>
      <c r="BNL96" s="205"/>
      <c r="BNM96" s="205"/>
      <c r="BNN96" s="205"/>
      <c r="BNO96" s="205"/>
      <c r="BNP96" s="205"/>
      <c r="BNQ96" s="205"/>
      <c r="BNR96" s="205"/>
      <c r="BNS96" s="205"/>
      <c r="BNT96" s="205"/>
      <c r="BNU96" s="205"/>
      <c r="BNV96" s="205"/>
      <c r="BNW96" s="205"/>
      <c r="BNX96" s="205"/>
      <c r="BNY96" s="205"/>
      <c r="BNZ96" s="205"/>
      <c r="BOA96" s="205"/>
      <c r="BOB96" s="205"/>
      <c r="BOC96" s="205"/>
      <c r="BOD96" s="205"/>
      <c r="BOE96" s="205"/>
      <c r="BOF96" s="205"/>
      <c r="BOG96" s="205"/>
      <c r="BOH96" s="205"/>
      <c r="BOI96" s="205"/>
      <c r="BOJ96" s="205"/>
      <c r="BOK96" s="205"/>
      <c r="BOL96" s="205"/>
      <c r="BOM96" s="205"/>
      <c r="BON96" s="205"/>
      <c r="BOO96" s="205"/>
      <c r="BOP96" s="205"/>
      <c r="BOQ96" s="205"/>
      <c r="BOR96" s="205"/>
      <c r="BOS96" s="205"/>
      <c r="BOT96" s="205"/>
      <c r="BOU96" s="205"/>
      <c r="BOV96" s="205"/>
      <c r="BOW96" s="205"/>
      <c r="BOX96" s="205"/>
      <c r="BOY96" s="205"/>
      <c r="BOZ96" s="205"/>
      <c r="BPA96" s="205"/>
      <c r="BPB96" s="205"/>
      <c r="BPC96" s="205"/>
      <c r="BPD96" s="205"/>
      <c r="BPE96" s="205"/>
      <c r="BPF96" s="205"/>
      <c r="BPG96" s="205"/>
      <c r="BPH96" s="205"/>
      <c r="BPI96" s="205"/>
      <c r="BPJ96" s="205"/>
      <c r="BPK96" s="205"/>
      <c r="BPL96" s="205"/>
      <c r="BPM96" s="205"/>
      <c r="BPN96" s="205"/>
      <c r="BPO96" s="205"/>
      <c r="BPP96" s="205"/>
      <c r="BPQ96" s="205"/>
      <c r="BPR96" s="205"/>
      <c r="BPS96" s="205"/>
      <c r="BPT96" s="205"/>
      <c r="BPU96" s="205"/>
      <c r="BPV96" s="205"/>
      <c r="BPW96" s="205"/>
      <c r="BPX96" s="205"/>
      <c r="BPY96" s="205"/>
      <c r="BPZ96" s="205"/>
      <c r="BQA96" s="205"/>
      <c r="BQB96" s="205"/>
      <c r="BQC96" s="205"/>
      <c r="BQD96" s="205"/>
      <c r="BQE96" s="205"/>
      <c r="BQF96" s="205"/>
      <c r="BQG96" s="205"/>
      <c r="BQH96" s="205"/>
      <c r="BQI96" s="205"/>
      <c r="BQJ96" s="205"/>
      <c r="BQK96" s="205"/>
      <c r="BQL96" s="205"/>
      <c r="BQM96" s="205"/>
      <c r="BQN96" s="205"/>
      <c r="BQO96" s="205"/>
      <c r="BQP96" s="205"/>
      <c r="BQQ96" s="205"/>
      <c r="BQR96" s="205"/>
      <c r="BQS96" s="205"/>
      <c r="BQT96" s="205"/>
      <c r="BQU96" s="205"/>
      <c r="BQV96" s="205"/>
      <c r="BQW96" s="205"/>
      <c r="BQX96" s="205"/>
      <c r="BQY96" s="205"/>
      <c r="BQZ96" s="205"/>
      <c r="BRA96" s="205"/>
      <c r="BRB96" s="205"/>
      <c r="BRC96" s="205"/>
      <c r="BRD96" s="205"/>
      <c r="BRE96" s="205"/>
      <c r="BRF96" s="205"/>
      <c r="BRG96" s="205"/>
      <c r="BRH96" s="205"/>
      <c r="BRI96" s="205"/>
      <c r="BRJ96" s="205"/>
      <c r="BRK96" s="205"/>
      <c r="BRL96" s="205"/>
      <c r="BRM96" s="205"/>
      <c r="BRN96" s="205"/>
      <c r="BRO96" s="205"/>
      <c r="BRP96" s="205"/>
      <c r="BRQ96" s="205"/>
      <c r="BRR96" s="205"/>
      <c r="BRS96" s="205"/>
      <c r="BRT96" s="205"/>
      <c r="BRU96" s="205"/>
      <c r="BRV96" s="205"/>
      <c r="BRW96" s="205"/>
      <c r="BRX96" s="205"/>
      <c r="BRY96" s="205"/>
      <c r="BRZ96" s="205"/>
      <c r="BSA96" s="205"/>
      <c r="BSB96" s="205"/>
      <c r="BSC96" s="205"/>
      <c r="BSD96" s="205"/>
      <c r="BSE96" s="205"/>
      <c r="BSF96" s="205"/>
      <c r="BSG96" s="205"/>
      <c r="BSH96" s="205"/>
      <c r="BSI96" s="205"/>
      <c r="BSJ96" s="205"/>
      <c r="BSK96" s="205"/>
      <c r="BSL96" s="205"/>
      <c r="BSM96" s="205"/>
      <c r="BSN96" s="205"/>
      <c r="BSO96" s="205"/>
      <c r="BSP96" s="205"/>
      <c r="BSQ96" s="205"/>
      <c r="BSR96" s="205"/>
      <c r="BSS96" s="205"/>
      <c r="BST96" s="205"/>
      <c r="BSU96" s="205"/>
      <c r="BSV96" s="205"/>
      <c r="BSW96" s="205"/>
      <c r="BSX96" s="205"/>
      <c r="BSY96" s="205"/>
      <c r="BSZ96" s="205"/>
      <c r="BTA96" s="205"/>
      <c r="BTB96" s="205"/>
      <c r="BTC96" s="205"/>
      <c r="BTD96" s="205"/>
      <c r="BTE96" s="205"/>
      <c r="BTF96" s="205"/>
      <c r="BTG96" s="205"/>
      <c r="BTH96" s="205"/>
      <c r="BTI96" s="205"/>
      <c r="BTJ96" s="205"/>
      <c r="BTK96" s="205"/>
      <c r="BTL96" s="205"/>
      <c r="BTM96" s="205"/>
      <c r="BTN96" s="205"/>
      <c r="BTO96" s="205"/>
      <c r="BTP96" s="205"/>
      <c r="BTQ96" s="205"/>
      <c r="BTR96" s="205"/>
      <c r="BTS96" s="205"/>
      <c r="BTT96" s="205"/>
      <c r="BTU96" s="205"/>
      <c r="BTV96" s="205"/>
      <c r="BTW96" s="205"/>
      <c r="BTX96" s="205"/>
      <c r="BTY96" s="205"/>
      <c r="BTZ96" s="205"/>
      <c r="BUA96" s="205"/>
      <c r="BUB96" s="205"/>
      <c r="BUC96" s="205"/>
      <c r="BUD96" s="205"/>
      <c r="BUE96" s="205"/>
      <c r="BUF96" s="205"/>
      <c r="BUG96" s="205"/>
      <c r="BUH96" s="205"/>
      <c r="BUI96" s="205"/>
      <c r="BUJ96" s="205"/>
      <c r="BUK96" s="205"/>
      <c r="BUL96" s="205"/>
      <c r="BUM96" s="205"/>
      <c r="BUN96" s="205"/>
      <c r="BUO96" s="205"/>
      <c r="BUP96" s="205"/>
      <c r="BUQ96" s="205"/>
      <c r="BUR96" s="205"/>
      <c r="BUS96" s="205"/>
      <c r="BUT96" s="205"/>
      <c r="BUU96" s="205"/>
      <c r="BUV96" s="205"/>
      <c r="BUW96" s="205"/>
      <c r="BUX96" s="205"/>
      <c r="BUY96" s="205"/>
      <c r="BUZ96" s="205"/>
      <c r="BVA96" s="205"/>
      <c r="BVB96" s="205"/>
      <c r="BVC96" s="205"/>
      <c r="BVD96" s="205"/>
      <c r="BVE96" s="205"/>
      <c r="BVF96" s="205"/>
      <c r="BVG96" s="205"/>
      <c r="BVH96" s="205"/>
      <c r="BVI96" s="205"/>
      <c r="BVJ96" s="205"/>
      <c r="BVK96" s="205"/>
      <c r="BVL96" s="205"/>
      <c r="BVM96" s="205"/>
      <c r="BVN96" s="205"/>
      <c r="BVO96" s="205"/>
      <c r="BVP96" s="205"/>
      <c r="BVQ96" s="205"/>
      <c r="BVR96" s="205"/>
      <c r="BVS96" s="205"/>
      <c r="BVT96" s="205"/>
      <c r="BVU96" s="205"/>
      <c r="BVV96" s="205"/>
      <c r="BVW96" s="205"/>
      <c r="BVX96" s="205"/>
      <c r="BVY96" s="205"/>
      <c r="BVZ96" s="205"/>
      <c r="BWA96" s="205"/>
      <c r="BWB96" s="205"/>
      <c r="BWC96" s="205"/>
      <c r="BWD96" s="205"/>
      <c r="BWE96" s="205"/>
      <c r="BWF96" s="205"/>
      <c r="BWG96" s="205"/>
      <c r="BWH96" s="205"/>
      <c r="BWI96" s="205"/>
      <c r="BWJ96" s="205"/>
      <c r="BWK96" s="205"/>
      <c r="BWL96" s="205"/>
      <c r="BWM96" s="205"/>
      <c r="BWN96" s="205"/>
      <c r="BWO96" s="205"/>
      <c r="BWP96" s="205"/>
      <c r="BWQ96" s="205"/>
      <c r="BWR96" s="205"/>
      <c r="BWS96" s="205"/>
      <c r="BWT96" s="205"/>
      <c r="BWU96" s="205"/>
      <c r="BWV96" s="205"/>
      <c r="BWW96" s="205"/>
      <c r="BWX96" s="205"/>
      <c r="BWY96" s="205"/>
      <c r="BWZ96" s="205"/>
      <c r="BXA96" s="205"/>
      <c r="BXB96" s="205"/>
      <c r="BXC96" s="205"/>
      <c r="BXD96" s="205"/>
      <c r="BXE96" s="205"/>
      <c r="BXF96" s="205"/>
      <c r="BXG96" s="205"/>
      <c r="BXH96" s="205"/>
      <c r="BXI96" s="205"/>
      <c r="BXJ96" s="205"/>
      <c r="BXK96" s="205"/>
      <c r="BXL96" s="205"/>
      <c r="BXM96" s="205"/>
      <c r="BXN96" s="205"/>
      <c r="BXO96" s="205"/>
      <c r="BXP96" s="205"/>
      <c r="BXQ96" s="205"/>
      <c r="BXR96" s="205"/>
      <c r="BXS96" s="205"/>
      <c r="BXT96" s="205"/>
      <c r="BXU96" s="205"/>
      <c r="BXV96" s="205"/>
      <c r="BXW96" s="205"/>
      <c r="BXX96" s="205"/>
      <c r="BXY96" s="205"/>
      <c r="BXZ96" s="205"/>
      <c r="BYA96" s="205"/>
      <c r="BYB96" s="205"/>
      <c r="BYC96" s="205"/>
      <c r="BYD96" s="205"/>
      <c r="BYE96" s="205"/>
      <c r="BYF96" s="205"/>
      <c r="BYG96" s="205"/>
      <c r="BYH96" s="205"/>
      <c r="BYI96" s="205"/>
      <c r="BYJ96" s="205"/>
      <c r="BYK96" s="205"/>
      <c r="BYL96" s="205"/>
      <c r="BYM96" s="205"/>
      <c r="BYN96" s="205"/>
      <c r="BYO96" s="205"/>
      <c r="BYP96" s="205"/>
      <c r="BYQ96" s="205"/>
      <c r="BYR96" s="205"/>
      <c r="BYS96" s="205"/>
      <c r="BYT96" s="205"/>
      <c r="BYU96" s="205"/>
      <c r="BYV96" s="205"/>
      <c r="BYW96" s="205"/>
      <c r="BYX96" s="205"/>
      <c r="BYY96" s="205"/>
      <c r="BYZ96" s="205"/>
      <c r="BZA96" s="205"/>
      <c r="BZB96" s="205"/>
      <c r="BZC96" s="205"/>
      <c r="BZD96" s="205"/>
      <c r="BZE96" s="205"/>
      <c r="BZF96" s="205"/>
      <c r="BZG96" s="205"/>
      <c r="BZH96" s="205"/>
      <c r="BZI96" s="205"/>
      <c r="BZJ96" s="205"/>
      <c r="BZK96" s="205"/>
      <c r="BZL96" s="205"/>
      <c r="BZM96" s="205"/>
      <c r="BZN96" s="205"/>
      <c r="BZO96" s="205"/>
      <c r="BZP96" s="205"/>
      <c r="BZQ96" s="205"/>
      <c r="BZR96" s="205"/>
      <c r="BZS96" s="205"/>
      <c r="BZT96" s="205"/>
      <c r="BZU96" s="205"/>
      <c r="BZV96" s="205"/>
      <c r="BZW96" s="205"/>
      <c r="BZX96" s="205"/>
      <c r="BZY96" s="205"/>
      <c r="BZZ96" s="205"/>
      <c r="CAA96" s="205"/>
      <c r="CAB96" s="205"/>
      <c r="CAC96" s="205"/>
      <c r="CAD96" s="205"/>
      <c r="CAE96" s="205"/>
      <c r="CAF96" s="205"/>
      <c r="CAG96" s="205"/>
      <c r="CAH96" s="205"/>
      <c r="CAI96" s="205"/>
      <c r="CAJ96" s="205"/>
      <c r="CAK96" s="205"/>
      <c r="CAL96" s="205"/>
      <c r="CAM96" s="205"/>
      <c r="CAN96" s="205"/>
      <c r="CAO96" s="205"/>
      <c r="CAP96" s="205"/>
      <c r="CAQ96" s="205"/>
      <c r="CAR96" s="205"/>
      <c r="CAS96" s="205"/>
      <c r="CAT96" s="205"/>
      <c r="CAU96" s="205"/>
      <c r="CAV96" s="205"/>
      <c r="CAW96" s="205"/>
      <c r="CAX96" s="205"/>
      <c r="CAY96" s="205"/>
      <c r="CAZ96" s="205"/>
      <c r="CBA96" s="205"/>
      <c r="CBB96" s="205"/>
      <c r="CBC96" s="205"/>
      <c r="CBD96" s="205"/>
      <c r="CBE96" s="205"/>
      <c r="CBF96" s="205"/>
      <c r="CBG96" s="205"/>
      <c r="CBH96" s="205"/>
      <c r="CBI96" s="205"/>
      <c r="CBJ96" s="205"/>
      <c r="CBK96" s="205"/>
      <c r="CBL96" s="205"/>
      <c r="CBM96" s="205"/>
      <c r="CBN96" s="205"/>
      <c r="CBO96" s="205"/>
      <c r="CBP96" s="205"/>
      <c r="CBQ96" s="205"/>
      <c r="CBR96" s="205"/>
      <c r="CBS96" s="205"/>
      <c r="CBT96" s="205"/>
      <c r="CBU96" s="205"/>
      <c r="CBV96" s="205"/>
      <c r="CBW96" s="205"/>
      <c r="CBX96" s="205"/>
      <c r="CBY96" s="205"/>
      <c r="CBZ96" s="205"/>
      <c r="CCA96" s="205"/>
      <c r="CCB96" s="205"/>
      <c r="CCC96" s="205"/>
      <c r="CCD96" s="205"/>
      <c r="CCE96" s="205"/>
      <c r="CCF96" s="205"/>
      <c r="CCG96" s="205"/>
      <c r="CCH96" s="205"/>
      <c r="CCI96" s="205"/>
      <c r="CCJ96" s="205"/>
      <c r="CCK96" s="205"/>
      <c r="CCL96" s="205"/>
      <c r="CCM96" s="205"/>
      <c r="CCN96" s="205"/>
      <c r="CCO96" s="205"/>
      <c r="CCP96" s="205"/>
      <c r="CCQ96" s="205"/>
      <c r="CCR96" s="205"/>
      <c r="CCS96" s="205"/>
      <c r="CCT96" s="205"/>
      <c r="CCU96" s="205"/>
      <c r="CCV96" s="205"/>
      <c r="CCW96" s="205"/>
      <c r="CCX96" s="205"/>
      <c r="CCY96" s="205"/>
      <c r="CCZ96" s="205"/>
      <c r="CDA96" s="205"/>
      <c r="CDB96" s="205"/>
      <c r="CDC96" s="205"/>
      <c r="CDD96" s="205"/>
      <c r="CDE96" s="205"/>
      <c r="CDF96" s="205"/>
      <c r="CDG96" s="205"/>
      <c r="CDH96" s="205"/>
      <c r="CDI96" s="205"/>
      <c r="CDJ96" s="205"/>
      <c r="CDK96" s="205"/>
      <c r="CDL96" s="205"/>
      <c r="CDM96" s="205"/>
      <c r="CDN96" s="205"/>
      <c r="CDO96" s="205"/>
      <c r="CDP96" s="205"/>
      <c r="CDQ96" s="205"/>
      <c r="CDR96" s="205"/>
      <c r="CDS96" s="205"/>
      <c r="CDT96" s="205"/>
      <c r="CDU96" s="205"/>
      <c r="CDV96" s="205"/>
      <c r="CDW96" s="205"/>
      <c r="CDX96" s="205"/>
      <c r="CDY96" s="205"/>
      <c r="CDZ96" s="205"/>
      <c r="CEA96" s="205"/>
      <c r="CEB96" s="205"/>
      <c r="CEC96" s="205"/>
      <c r="CED96" s="205"/>
      <c r="CEE96" s="205"/>
      <c r="CEF96" s="205"/>
      <c r="CEG96" s="205"/>
      <c r="CEH96" s="205"/>
      <c r="CEI96" s="205"/>
      <c r="CEJ96" s="205"/>
      <c r="CEK96" s="205"/>
      <c r="CEL96" s="205"/>
      <c r="CEM96" s="205"/>
      <c r="CEN96" s="205"/>
      <c r="CEO96" s="205"/>
      <c r="CEP96" s="205"/>
      <c r="CEQ96" s="205"/>
      <c r="CER96" s="205"/>
      <c r="CES96" s="205"/>
      <c r="CET96" s="205"/>
      <c r="CEU96" s="205"/>
      <c r="CEV96" s="205"/>
      <c r="CEW96" s="205"/>
      <c r="CEX96" s="205"/>
      <c r="CEY96" s="205"/>
      <c r="CEZ96" s="205"/>
      <c r="CFA96" s="205"/>
      <c r="CFB96" s="205"/>
      <c r="CFC96" s="205"/>
      <c r="CFD96" s="205"/>
      <c r="CFE96" s="205"/>
      <c r="CFF96" s="205"/>
      <c r="CFG96" s="205"/>
      <c r="CFH96" s="205"/>
      <c r="CFI96" s="205"/>
      <c r="CFJ96" s="205"/>
      <c r="CFK96" s="205"/>
      <c r="CFL96" s="205"/>
      <c r="CFM96" s="205"/>
      <c r="CFN96" s="205"/>
      <c r="CFO96" s="205"/>
      <c r="CFP96" s="205"/>
      <c r="CFQ96" s="205"/>
      <c r="CFR96" s="205"/>
      <c r="CFS96" s="205"/>
      <c r="CFT96" s="205"/>
      <c r="CFU96" s="205"/>
      <c r="CFV96" s="205"/>
      <c r="CFW96" s="205"/>
      <c r="CFX96" s="205"/>
      <c r="CFY96" s="205"/>
      <c r="CFZ96" s="205"/>
      <c r="CGA96" s="205"/>
      <c r="CGB96" s="205"/>
      <c r="CGC96" s="205"/>
      <c r="CGD96" s="205"/>
      <c r="CGE96" s="205"/>
      <c r="CGF96" s="205"/>
      <c r="CGG96" s="205"/>
      <c r="CGH96" s="205"/>
      <c r="CGI96" s="205"/>
      <c r="CGJ96" s="205"/>
      <c r="CGK96" s="205"/>
      <c r="CGL96" s="205"/>
      <c r="CGM96" s="205"/>
      <c r="CGN96" s="205"/>
      <c r="CGO96" s="205"/>
      <c r="CGP96" s="205"/>
      <c r="CGQ96" s="205"/>
      <c r="CGR96" s="205"/>
      <c r="CGS96" s="205"/>
      <c r="CGT96" s="205"/>
      <c r="CGU96" s="205"/>
      <c r="CGV96" s="205"/>
      <c r="CGW96" s="205"/>
      <c r="CGX96" s="205"/>
      <c r="CGY96" s="205"/>
      <c r="CGZ96" s="205"/>
      <c r="CHA96" s="205"/>
      <c r="CHB96" s="205"/>
      <c r="CHC96" s="205"/>
      <c r="CHD96" s="205"/>
      <c r="CHE96" s="205"/>
      <c r="CHF96" s="205"/>
      <c r="CHG96" s="205"/>
      <c r="CHH96" s="205"/>
      <c r="CHI96" s="205"/>
      <c r="CHJ96" s="205"/>
      <c r="CHK96" s="205"/>
      <c r="CHL96" s="205"/>
      <c r="CHM96" s="205"/>
      <c r="CHN96" s="205"/>
      <c r="CHO96" s="205"/>
      <c r="CHP96" s="205"/>
      <c r="CHQ96" s="205"/>
      <c r="CHR96" s="205"/>
      <c r="CHS96" s="205"/>
      <c r="CHT96" s="205"/>
      <c r="CHU96" s="205"/>
      <c r="CHV96" s="205"/>
      <c r="CHW96" s="205"/>
      <c r="CHX96" s="205"/>
      <c r="CHY96" s="205"/>
      <c r="CHZ96" s="205"/>
      <c r="CIA96" s="205"/>
      <c r="CIB96" s="205"/>
      <c r="CIC96" s="205"/>
      <c r="CID96" s="205"/>
      <c r="CIE96" s="205"/>
      <c r="CIF96" s="205"/>
      <c r="CIG96" s="205"/>
      <c r="CIH96" s="205"/>
      <c r="CII96" s="205"/>
      <c r="CIJ96" s="205"/>
      <c r="CIK96" s="205"/>
      <c r="CIL96" s="205"/>
      <c r="CIM96" s="205"/>
      <c r="CIN96" s="205"/>
      <c r="CIO96" s="205"/>
      <c r="CIP96" s="205"/>
      <c r="CIQ96" s="205"/>
      <c r="CIR96" s="205"/>
      <c r="CIS96" s="205"/>
      <c r="CIT96" s="205"/>
      <c r="CIU96" s="205"/>
      <c r="CIV96" s="205"/>
      <c r="CIW96" s="205"/>
      <c r="CIX96" s="205"/>
      <c r="CIY96" s="205"/>
      <c r="CIZ96" s="205"/>
      <c r="CJA96" s="205"/>
      <c r="CJB96" s="205"/>
      <c r="CJC96" s="205"/>
      <c r="CJD96" s="205"/>
      <c r="CJE96" s="205"/>
      <c r="CJF96" s="205"/>
      <c r="CJG96" s="205"/>
      <c r="CJH96" s="205"/>
      <c r="CJI96" s="205"/>
      <c r="CJJ96" s="205"/>
      <c r="CJK96" s="205"/>
      <c r="CJL96" s="205"/>
      <c r="CJM96" s="205"/>
      <c r="CJN96" s="205"/>
      <c r="CJO96" s="205"/>
      <c r="CJP96" s="205"/>
      <c r="CJQ96" s="205"/>
      <c r="CJR96" s="205"/>
      <c r="CJS96" s="205"/>
      <c r="CJT96" s="205"/>
      <c r="CJU96" s="205"/>
      <c r="CJV96" s="205"/>
      <c r="CJW96" s="205"/>
      <c r="CJX96" s="205"/>
      <c r="CJY96" s="205"/>
      <c r="CJZ96" s="205"/>
      <c r="CKA96" s="205"/>
      <c r="CKB96" s="205"/>
      <c r="CKC96" s="205"/>
      <c r="CKD96" s="205"/>
      <c r="CKE96" s="205"/>
      <c r="CKF96" s="205"/>
      <c r="CKG96" s="205"/>
      <c r="CKH96" s="205"/>
      <c r="CKI96" s="205"/>
      <c r="CKJ96" s="205"/>
      <c r="CKK96" s="205"/>
      <c r="CKL96" s="205"/>
      <c r="CKM96" s="205"/>
      <c r="CKN96" s="205"/>
      <c r="CKO96" s="205"/>
      <c r="CKP96" s="205"/>
      <c r="CKQ96" s="205"/>
      <c r="CKR96" s="205"/>
      <c r="CKS96" s="205"/>
      <c r="CKT96" s="205"/>
      <c r="CKU96" s="205"/>
      <c r="CKV96" s="205"/>
      <c r="CKW96" s="205"/>
      <c r="CKX96" s="205"/>
      <c r="CKY96" s="205"/>
      <c r="CKZ96" s="205"/>
      <c r="CLA96" s="205"/>
      <c r="CLB96" s="205"/>
      <c r="CLC96" s="205"/>
      <c r="CLD96" s="205"/>
      <c r="CLE96" s="205"/>
      <c r="CLF96" s="205"/>
      <c r="CLG96" s="205"/>
      <c r="CLH96" s="205"/>
      <c r="CLI96" s="205"/>
      <c r="CLJ96" s="205"/>
      <c r="CLK96" s="205"/>
      <c r="CLL96" s="205"/>
      <c r="CLM96" s="205"/>
      <c r="CLN96" s="205"/>
      <c r="CLO96" s="205"/>
      <c r="CLP96" s="205"/>
      <c r="CLQ96" s="205"/>
      <c r="CLR96" s="205"/>
      <c r="CLS96" s="205"/>
      <c r="CLT96" s="205"/>
      <c r="CLU96" s="205"/>
      <c r="CLV96" s="205"/>
      <c r="CLW96" s="205"/>
      <c r="CLX96" s="205"/>
      <c r="CLY96" s="205"/>
      <c r="CLZ96" s="205"/>
      <c r="CMA96" s="205"/>
      <c r="CMB96" s="205"/>
      <c r="CMC96" s="205"/>
      <c r="CMD96" s="205"/>
      <c r="CME96" s="205"/>
      <c r="CMF96" s="205"/>
      <c r="CMG96" s="205"/>
      <c r="CMH96" s="205"/>
      <c r="CMI96" s="205"/>
      <c r="CMJ96" s="205"/>
      <c r="CMK96" s="205"/>
      <c r="CML96" s="205"/>
      <c r="CMM96" s="205"/>
      <c r="CMN96" s="205"/>
      <c r="CMO96" s="205"/>
      <c r="CMP96" s="205"/>
      <c r="CMQ96" s="205"/>
      <c r="CMR96" s="205"/>
      <c r="CMS96" s="205"/>
      <c r="CMT96" s="205"/>
      <c r="CMU96" s="205"/>
      <c r="CMV96" s="205"/>
      <c r="CMW96" s="205"/>
      <c r="CMX96" s="205"/>
      <c r="CMY96" s="205"/>
      <c r="CMZ96" s="205"/>
      <c r="CNA96" s="205"/>
      <c r="CNB96" s="205"/>
      <c r="CNC96" s="205"/>
      <c r="CND96" s="205"/>
      <c r="CNE96" s="205"/>
      <c r="CNF96" s="205"/>
      <c r="CNG96" s="205"/>
      <c r="CNH96" s="205"/>
      <c r="CNI96" s="205"/>
      <c r="CNJ96" s="205"/>
      <c r="CNK96" s="205"/>
      <c r="CNL96" s="205"/>
      <c r="CNM96" s="205"/>
      <c r="CNN96" s="205"/>
      <c r="CNO96" s="205"/>
      <c r="CNP96" s="205"/>
      <c r="CNQ96" s="205"/>
      <c r="CNR96" s="205"/>
      <c r="CNS96" s="205"/>
      <c r="CNT96" s="205"/>
      <c r="CNU96" s="205"/>
      <c r="CNV96" s="205"/>
      <c r="CNW96" s="205"/>
      <c r="CNX96" s="205"/>
      <c r="CNY96" s="205"/>
      <c r="CNZ96" s="205"/>
      <c r="COA96" s="205"/>
      <c r="COB96" s="205"/>
      <c r="COC96" s="205"/>
      <c r="COD96" s="205"/>
      <c r="COE96" s="205"/>
      <c r="COF96" s="205"/>
      <c r="COG96" s="205"/>
      <c r="COH96" s="205"/>
      <c r="COI96" s="205"/>
      <c r="COJ96" s="205"/>
      <c r="COK96" s="205"/>
      <c r="COL96" s="205"/>
      <c r="COM96" s="205"/>
      <c r="CON96" s="205"/>
      <c r="COO96" s="205"/>
      <c r="COP96" s="205"/>
      <c r="COQ96" s="205"/>
      <c r="COR96" s="205"/>
      <c r="COS96" s="205"/>
      <c r="COT96" s="205"/>
      <c r="COU96" s="205"/>
      <c r="COV96" s="205"/>
      <c r="COW96" s="205"/>
      <c r="COX96" s="205"/>
      <c r="COY96" s="205"/>
      <c r="COZ96" s="205"/>
      <c r="CPA96" s="205"/>
      <c r="CPB96" s="205"/>
      <c r="CPC96" s="205"/>
      <c r="CPD96" s="205"/>
      <c r="CPE96" s="205"/>
      <c r="CPF96" s="205"/>
      <c r="CPG96" s="205"/>
      <c r="CPH96" s="205"/>
      <c r="CPI96" s="205"/>
      <c r="CPJ96" s="205"/>
      <c r="CPK96" s="205"/>
      <c r="CPL96" s="205"/>
      <c r="CPM96" s="205"/>
      <c r="CPN96" s="205"/>
      <c r="CPO96" s="205"/>
      <c r="CPP96" s="205"/>
      <c r="CPQ96" s="205"/>
      <c r="CPR96" s="205"/>
      <c r="CPS96" s="205"/>
      <c r="CPT96" s="205"/>
      <c r="CPU96" s="205"/>
      <c r="CPV96" s="205"/>
      <c r="CPW96" s="205"/>
      <c r="CPX96" s="205"/>
      <c r="CPY96" s="205"/>
      <c r="CPZ96" s="205"/>
      <c r="CQA96" s="205"/>
      <c r="CQB96" s="205"/>
      <c r="CQC96" s="205"/>
      <c r="CQD96" s="205"/>
      <c r="CQE96" s="205"/>
      <c r="CQF96" s="205"/>
      <c r="CQG96" s="205"/>
      <c r="CQH96" s="205"/>
      <c r="CQI96" s="205"/>
      <c r="CQJ96" s="205"/>
      <c r="CQK96" s="205"/>
      <c r="CQL96" s="205"/>
      <c r="CQM96" s="205"/>
      <c r="CQN96" s="205"/>
      <c r="CQO96" s="205"/>
      <c r="CQP96" s="205"/>
      <c r="CQQ96" s="205"/>
      <c r="CQR96" s="205"/>
      <c r="CQS96" s="205"/>
      <c r="CQT96" s="205"/>
      <c r="CQU96" s="205"/>
      <c r="CQV96" s="205"/>
      <c r="CQW96" s="205"/>
      <c r="CQX96" s="205"/>
      <c r="CQY96" s="205"/>
      <c r="CQZ96" s="205"/>
      <c r="CRA96" s="205"/>
      <c r="CRB96" s="205"/>
      <c r="CRC96" s="205"/>
      <c r="CRD96" s="205"/>
      <c r="CRE96" s="205"/>
      <c r="CRF96" s="205"/>
      <c r="CRG96" s="205"/>
      <c r="CRH96" s="205"/>
      <c r="CRI96" s="205"/>
      <c r="CRJ96" s="205"/>
      <c r="CRK96" s="205"/>
      <c r="CRL96" s="205"/>
      <c r="CRM96" s="205"/>
      <c r="CRN96" s="205"/>
      <c r="CRO96" s="205"/>
      <c r="CRP96" s="205"/>
      <c r="CRQ96" s="205"/>
      <c r="CRR96" s="205"/>
      <c r="CRS96" s="205"/>
      <c r="CRT96" s="205"/>
      <c r="CRU96" s="205"/>
      <c r="CRV96" s="205"/>
      <c r="CRW96" s="205"/>
      <c r="CRX96" s="205"/>
      <c r="CRY96" s="205"/>
      <c r="CRZ96" s="205"/>
      <c r="CSA96" s="205"/>
      <c r="CSB96" s="205"/>
      <c r="CSC96" s="205"/>
      <c r="CSD96" s="205"/>
      <c r="CSE96" s="205"/>
      <c r="CSF96" s="205"/>
      <c r="CSG96" s="205"/>
      <c r="CSH96" s="205"/>
      <c r="CSI96" s="205"/>
      <c r="CSJ96" s="205"/>
      <c r="CSK96" s="205"/>
      <c r="CSL96" s="205"/>
      <c r="CSM96" s="205"/>
      <c r="CSN96" s="205"/>
      <c r="CSO96" s="205"/>
      <c r="CSP96" s="205"/>
      <c r="CSQ96" s="205"/>
      <c r="CSR96" s="205"/>
      <c r="CSS96" s="205"/>
      <c r="CST96" s="205"/>
      <c r="CSU96" s="205"/>
      <c r="CSV96" s="205"/>
      <c r="CSW96" s="205"/>
      <c r="CSX96" s="205"/>
      <c r="CSY96" s="205"/>
      <c r="CSZ96" s="205"/>
      <c r="CTA96" s="205"/>
      <c r="CTB96" s="205"/>
      <c r="CTC96" s="205"/>
      <c r="CTD96" s="205"/>
      <c r="CTE96" s="205"/>
      <c r="CTF96" s="205"/>
      <c r="CTG96" s="205"/>
      <c r="CTH96" s="205"/>
      <c r="CTI96" s="205"/>
      <c r="CTJ96" s="205"/>
      <c r="CTK96" s="205"/>
      <c r="CTL96" s="205"/>
      <c r="CTM96" s="205"/>
      <c r="CTN96" s="205"/>
      <c r="CTO96" s="205"/>
      <c r="CTP96" s="205"/>
      <c r="CTQ96" s="205"/>
      <c r="CTR96" s="205"/>
      <c r="CTS96" s="205"/>
      <c r="CTT96" s="205"/>
      <c r="CTU96" s="205"/>
      <c r="CTV96" s="205"/>
      <c r="CTW96" s="205"/>
      <c r="CTX96" s="205"/>
      <c r="CTY96" s="205"/>
      <c r="CTZ96" s="205"/>
      <c r="CUA96" s="205"/>
      <c r="CUB96" s="205"/>
      <c r="CUC96" s="205"/>
      <c r="CUD96" s="205"/>
      <c r="CUE96" s="205"/>
      <c r="CUF96" s="205"/>
      <c r="CUG96" s="205"/>
      <c r="CUH96" s="205"/>
      <c r="CUI96" s="205"/>
      <c r="CUJ96" s="205"/>
      <c r="CUK96" s="205"/>
      <c r="CUL96" s="205"/>
      <c r="CUM96" s="205"/>
      <c r="CUN96" s="205"/>
      <c r="CUO96" s="205"/>
      <c r="CUP96" s="205"/>
      <c r="CUQ96" s="205"/>
      <c r="CUR96" s="205"/>
      <c r="CUS96" s="205"/>
      <c r="CUT96" s="205"/>
      <c r="CUU96" s="205"/>
      <c r="CUV96" s="205"/>
      <c r="CUW96" s="205"/>
      <c r="CUX96" s="205"/>
      <c r="CUY96" s="205"/>
      <c r="CUZ96" s="205"/>
      <c r="CVA96" s="205"/>
      <c r="CVB96" s="205"/>
      <c r="CVC96" s="205"/>
      <c r="CVD96" s="205"/>
      <c r="CVE96" s="205"/>
      <c r="CVF96" s="205"/>
      <c r="CVG96" s="205"/>
      <c r="CVH96" s="205"/>
      <c r="CVI96" s="205"/>
      <c r="CVJ96" s="205"/>
      <c r="CVK96" s="205"/>
      <c r="CVL96" s="205"/>
      <c r="CVM96" s="205"/>
      <c r="CVN96" s="205"/>
      <c r="CVO96" s="205"/>
      <c r="CVP96" s="205"/>
      <c r="CVQ96" s="205"/>
      <c r="CVR96" s="205"/>
      <c r="CVS96" s="205"/>
      <c r="CVT96" s="205"/>
      <c r="CVU96" s="205"/>
      <c r="CVV96" s="205"/>
      <c r="CVW96" s="205"/>
      <c r="CVX96" s="205"/>
      <c r="CVY96" s="205"/>
      <c r="CVZ96" s="205"/>
      <c r="CWA96" s="205"/>
      <c r="CWB96" s="205"/>
      <c r="CWC96" s="205"/>
      <c r="CWD96" s="205"/>
      <c r="CWE96" s="205"/>
      <c r="CWF96" s="205"/>
      <c r="CWG96" s="205"/>
      <c r="CWH96" s="205"/>
      <c r="CWI96" s="205"/>
      <c r="CWJ96" s="205"/>
      <c r="CWK96" s="205"/>
      <c r="CWL96" s="205"/>
      <c r="CWM96" s="205"/>
      <c r="CWN96" s="205"/>
      <c r="CWO96" s="205"/>
      <c r="CWP96" s="205"/>
      <c r="CWQ96" s="205"/>
      <c r="CWR96" s="205"/>
      <c r="CWS96" s="205"/>
      <c r="CWT96" s="205"/>
      <c r="CWU96" s="205"/>
      <c r="CWV96" s="205"/>
      <c r="CWW96" s="205"/>
      <c r="CWX96" s="205"/>
      <c r="CWY96" s="205"/>
      <c r="CWZ96" s="205"/>
      <c r="CXA96" s="205"/>
      <c r="CXB96" s="205"/>
      <c r="CXC96" s="205"/>
      <c r="CXD96" s="205"/>
      <c r="CXE96" s="205"/>
      <c r="CXF96" s="205"/>
      <c r="CXG96" s="205"/>
      <c r="CXH96" s="205"/>
      <c r="CXI96" s="205"/>
      <c r="CXJ96" s="205"/>
      <c r="CXK96" s="205"/>
      <c r="CXL96" s="205"/>
      <c r="CXM96" s="205"/>
      <c r="CXN96" s="205"/>
      <c r="CXO96" s="205"/>
      <c r="CXP96" s="205"/>
      <c r="CXQ96" s="205"/>
      <c r="CXR96" s="205"/>
      <c r="CXS96" s="205"/>
      <c r="CXT96" s="205"/>
      <c r="CXU96" s="205"/>
      <c r="CXV96" s="205"/>
      <c r="CXW96" s="205"/>
      <c r="CXX96" s="205"/>
      <c r="CXY96" s="205"/>
      <c r="CXZ96" s="205"/>
      <c r="CYA96" s="205"/>
      <c r="CYB96" s="205"/>
      <c r="CYC96" s="205"/>
      <c r="CYD96" s="205"/>
      <c r="CYE96" s="205"/>
      <c r="CYF96" s="205"/>
      <c r="CYG96" s="205"/>
      <c r="CYH96" s="205"/>
      <c r="CYI96" s="205"/>
      <c r="CYJ96" s="205"/>
      <c r="CYK96" s="205"/>
      <c r="CYL96" s="205"/>
      <c r="CYM96" s="205"/>
      <c r="CYN96" s="205"/>
      <c r="CYO96" s="205"/>
      <c r="CYP96" s="205"/>
      <c r="CYQ96" s="205"/>
      <c r="CYR96" s="205"/>
      <c r="CYS96" s="205"/>
      <c r="CYT96" s="205"/>
      <c r="CYU96" s="205"/>
      <c r="CYV96" s="205"/>
      <c r="CYW96" s="205"/>
      <c r="CYX96" s="205"/>
      <c r="CYY96" s="205"/>
      <c r="CYZ96" s="205"/>
      <c r="CZA96" s="205"/>
      <c r="CZB96" s="205"/>
      <c r="CZC96" s="205"/>
      <c r="CZD96" s="205"/>
      <c r="CZE96" s="205"/>
      <c r="CZF96" s="205"/>
      <c r="CZG96" s="205"/>
      <c r="CZH96" s="205"/>
      <c r="CZI96" s="205"/>
      <c r="CZJ96" s="205"/>
      <c r="CZK96" s="205"/>
      <c r="CZL96" s="205"/>
      <c r="CZM96" s="205"/>
      <c r="CZN96" s="205"/>
      <c r="CZO96" s="205"/>
      <c r="CZP96" s="205"/>
      <c r="CZQ96" s="205"/>
      <c r="CZR96" s="205"/>
      <c r="CZS96" s="205"/>
      <c r="CZT96" s="205"/>
      <c r="CZU96" s="205"/>
      <c r="CZV96" s="205"/>
      <c r="CZW96" s="205"/>
      <c r="CZX96" s="205"/>
      <c r="CZY96" s="205"/>
      <c r="CZZ96" s="205"/>
      <c r="DAA96" s="205"/>
      <c r="DAB96" s="205"/>
      <c r="DAC96" s="205"/>
      <c r="DAD96" s="205"/>
      <c r="DAE96" s="205"/>
      <c r="DAF96" s="205"/>
      <c r="DAG96" s="205"/>
      <c r="DAH96" s="205"/>
      <c r="DAI96" s="205"/>
      <c r="DAJ96" s="205"/>
      <c r="DAK96" s="205"/>
      <c r="DAL96" s="205"/>
      <c r="DAM96" s="205"/>
      <c r="DAN96" s="205"/>
      <c r="DAO96" s="205"/>
      <c r="DAP96" s="205"/>
      <c r="DAQ96" s="205"/>
      <c r="DAR96" s="205"/>
      <c r="DAS96" s="205"/>
      <c r="DAT96" s="205"/>
      <c r="DAU96" s="205"/>
      <c r="DAV96" s="205"/>
      <c r="DAW96" s="205"/>
      <c r="DAX96" s="205"/>
      <c r="DAY96" s="205"/>
      <c r="DAZ96" s="205"/>
      <c r="DBA96" s="205"/>
      <c r="DBB96" s="205"/>
      <c r="DBC96" s="205"/>
      <c r="DBD96" s="205"/>
      <c r="DBE96" s="205"/>
      <c r="DBF96" s="205"/>
      <c r="DBG96" s="205"/>
      <c r="DBH96" s="205"/>
      <c r="DBI96" s="205"/>
      <c r="DBJ96" s="205"/>
      <c r="DBK96" s="205"/>
      <c r="DBL96" s="205"/>
      <c r="DBM96" s="205"/>
      <c r="DBN96" s="205"/>
      <c r="DBO96" s="205"/>
      <c r="DBP96" s="205"/>
      <c r="DBQ96" s="205"/>
      <c r="DBR96" s="205"/>
      <c r="DBS96" s="205"/>
      <c r="DBT96" s="205"/>
      <c r="DBU96" s="205"/>
      <c r="DBV96" s="205"/>
      <c r="DBW96" s="205"/>
      <c r="DBX96" s="205"/>
      <c r="DBY96" s="205"/>
      <c r="DBZ96" s="205"/>
      <c r="DCA96" s="205"/>
      <c r="DCB96" s="205"/>
      <c r="DCC96" s="205"/>
      <c r="DCD96" s="205"/>
      <c r="DCE96" s="205"/>
      <c r="DCF96" s="205"/>
      <c r="DCG96" s="205"/>
      <c r="DCH96" s="205"/>
      <c r="DCI96" s="205"/>
      <c r="DCJ96" s="205"/>
      <c r="DCK96" s="205"/>
      <c r="DCL96" s="205"/>
      <c r="DCM96" s="205"/>
      <c r="DCN96" s="205"/>
      <c r="DCO96" s="205"/>
      <c r="DCP96" s="205"/>
      <c r="DCQ96" s="205"/>
      <c r="DCR96" s="205"/>
      <c r="DCS96" s="205"/>
      <c r="DCT96" s="205"/>
      <c r="DCU96" s="205"/>
      <c r="DCV96" s="205"/>
      <c r="DCW96" s="205"/>
      <c r="DCX96" s="205"/>
      <c r="DCY96" s="205"/>
      <c r="DCZ96" s="205"/>
      <c r="DDA96" s="205"/>
      <c r="DDB96" s="205"/>
      <c r="DDC96" s="205"/>
      <c r="DDD96" s="205"/>
      <c r="DDE96" s="205"/>
      <c r="DDF96" s="205"/>
      <c r="DDG96" s="205"/>
      <c r="DDH96" s="205"/>
      <c r="DDI96" s="205"/>
      <c r="DDJ96" s="205"/>
      <c r="DDK96" s="205"/>
      <c r="DDL96" s="205"/>
      <c r="DDM96" s="205"/>
      <c r="DDN96" s="205"/>
      <c r="DDO96" s="205"/>
      <c r="DDP96" s="205"/>
      <c r="DDQ96" s="205"/>
      <c r="DDR96" s="205"/>
      <c r="DDS96" s="205"/>
      <c r="DDT96" s="205"/>
      <c r="DDU96" s="205"/>
      <c r="DDV96" s="205"/>
      <c r="DDW96" s="205"/>
      <c r="DDX96" s="205"/>
      <c r="DDY96" s="205"/>
      <c r="DDZ96" s="205"/>
      <c r="DEA96" s="205"/>
      <c r="DEB96" s="205"/>
      <c r="DEC96" s="205"/>
      <c r="DED96" s="205"/>
      <c r="DEE96" s="205"/>
      <c r="DEF96" s="205"/>
      <c r="DEG96" s="205"/>
      <c r="DEH96" s="205"/>
      <c r="DEI96" s="205"/>
      <c r="DEJ96" s="205"/>
      <c r="DEK96" s="205"/>
      <c r="DEL96" s="205"/>
      <c r="DEM96" s="205"/>
      <c r="DEN96" s="205"/>
      <c r="DEO96" s="205"/>
      <c r="DEP96" s="205"/>
      <c r="DEQ96" s="205"/>
      <c r="DER96" s="205"/>
      <c r="DES96" s="205"/>
      <c r="DET96" s="205"/>
      <c r="DEU96" s="205"/>
      <c r="DEV96" s="205"/>
      <c r="DEW96" s="205"/>
      <c r="DEX96" s="205"/>
      <c r="DEY96" s="205"/>
      <c r="DEZ96" s="205"/>
      <c r="DFA96" s="205"/>
      <c r="DFB96" s="205"/>
      <c r="DFC96" s="205"/>
      <c r="DFD96" s="205"/>
      <c r="DFE96" s="205"/>
      <c r="DFF96" s="205"/>
      <c r="DFG96" s="205"/>
      <c r="DFH96" s="205"/>
      <c r="DFI96" s="205"/>
      <c r="DFJ96" s="205"/>
      <c r="DFK96" s="205"/>
      <c r="DFL96" s="205"/>
      <c r="DFM96" s="205"/>
      <c r="DFN96" s="205"/>
      <c r="DFO96" s="205"/>
      <c r="DFP96" s="205"/>
      <c r="DFQ96" s="205"/>
      <c r="DFR96" s="205"/>
      <c r="DFS96" s="205"/>
      <c r="DFT96" s="205"/>
      <c r="DFU96" s="205"/>
      <c r="DFV96" s="205"/>
      <c r="DFW96" s="205"/>
      <c r="DFX96" s="205"/>
      <c r="DFY96" s="205"/>
      <c r="DFZ96" s="205"/>
      <c r="DGA96" s="205"/>
      <c r="DGB96" s="205"/>
      <c r="DGC96" s="205"/>
      <c r="DGD96" s="205"/>
      <c r="DGE96" s="205"/>
      <c r="DGF96" s="205"/>
      <c r="DGG96" s="205"/>
      <c r="DGH96" s="205"/>
      <c r="DGI96" s="205"/>
      <c r="DGJ96" s="205"/>
      <c r="DGK96" s="205"/>
      <c r="DGL96" s="205"/>
      <c r="DGM96" s="205"/>
      <c r="DGN96" s="205"/>
      <c r="DGO96" s="205"/>
      <c r="DGP96" s="205"/>
      <c r="DGQ96" s="205"/>
      <c r="DGR96" s="205"/>
      <c r="DGS96" s="205"/>
      <c r="DGT96" s="205"/>
      <c r="DGU96" s="205"/>
      <c r="DGV96" s="205"/>
      <c r="DGW96" s="205"/>
      <c r="DGX96" s="205"/>
      <c r="DGY96" s="205"/>
      <c r="DGZ96" s="205"/>
      <c r="DHA96" s="205"/>
      <c r="DHB96" s="205"/>
      <c r="DHC96" s="205"/>
      <c r="DHD96" s="205"/>
      <c r="DHE96" s="205"/>
      <c r="DHF96" s="205"/>
      <c r="DHG96" s="205"/>
      <c r="DHH96" s="205"/>
      <c r="DHI96" s="205"/>
      <c r="DHJ96" s="205"/>
      <c r="DHK96" s="205"/>
      <c r="DHL96" s="205"/>
      <c r="DHM96" s="205"/>
      <c r="DHN96" s="205"/>
      <c r="DHO96" s="205"/>
      <c r="DHP96" s="205"/>
      <c r="DHQ96" s="205"/>
      <c r="DHR96" s="205"/>
      <c r="DHS96" s="205"/>
      <c r="DHT96" s="205"/>
      <c r="DHU96" s="205"/>
      <c r="DHV96" s="205"/>
      <c r="DHW96" s="205"/>
      <c r="DHX96" s="205"/>
      <c r="DHY96" s="205"/>
      <c r="DHZ96" s="205"/>
      <c r="DIA96" s="205"/>
      <c r="DIB96" s="205"/>
      <c r="DIC96" s="205"/>
      <c r="DID96" s="205"/>
      <c r="DIE96" s="205"/>
      <c r="DIF96" s="205"/>
      <c r="DIG96" s="205"/>
      <c r="DIH96" s="205"/>
      <c r="DII96" s="205"/>
      <c r="DIJ96" s="205"/>
      <c r="DIK96" s="205"/>
      <c r="DIL96" s="205"/>
      <c r="DIM96" s="205"/>
      <c r="DIN96" s="205"/>
      <c r="DIO96" s="205"/>
      <c r="DIP96" s="205"/>
      <c r="DIQ96" s="205"/>
      <c r="DIR96" s="205"/>
      <c r="DIS96" s="205"/>
      <c r="DIT96" s="205"/>
      <c r="DIU96" s="205"/>
      <c r="DIV96" s="205"/>
      <c r="DIW96" s="205"/>
      <c r="DIX96" s="205"/>
      <c r="DIY96" s="205"/>
      <c r="DIZ96" s="205"/>
      <c r="DJA96" s="205"/>
      <c r="DJB96" s="205"/>
      <c r="DJC96" s="205"/>
      <c r="DJD96" s="205"/>
      <c r="DJE96" s="205"/>
      <c r="DJF96" s="205"/>
      <c r="DJG96" s="205"/>
      <c r="DJH96" s="205"/>
      <c r="DJI96" s="205"/>
      <c r="DJJ96" s="205"/>
      <c r="DJK96" s="205"/>
      <c r="DJL96" s="205"/>
      <c r="DJM96" s="205"/>
      <c r="DJN96" s="205"/>
      <c r="DJO96" s="205"/>
      <c r="DJP96" s="205"/>
      <c r="DJQ96" s="205"/>
      <c r="DJR96" s="205"/>
      <c r="DJS96" s="205"/>
      <c r="DJT96" s="205"/>
      <c r="DJU96" s="205"/>
      <c r="DJV96" s="205"/>
      <c r="DJW96" s="205"/>
      <c r="DJX96" s="205"/>
      <c r="DJY96" s="205"/>
      <c r="DJZ96" s="205"/>
      <c r="DKA96" s="205"/>
      <c r="DKB96" s="205"/>
      <c r="DKC96" s="205"/>
      <c r="DKD96" s="205"/>
      <c r="DKE96" s="205"/>
      <c r="DKF96" s="205"/>
      <c r="DKG96" s="205"/>
      <c r="DKH96" s="205"/>
      <c r="DKI96" s="205"/>
      <c r="DKJ96" s="205"/>
      <c r="DKK96" s="205"/>
      <c r="DKL96" s="205"/>
      <c r="DKM96" s="205"/>
      <c r="DKN96" s="205"/>
      <c r="DKO96" s="205"/>
      <c r="DKP96" s="205"/>
      <c r="DKQ96" s="205"/>
      <c r="DKR96" s="205"/>
      <c r="DKS96" s="205"/>
      <c r="DKT96" s="205"/>
      <c r="DKU96" s="205"/>
      <c r="DKV96" s="205"/>
      <c r="DKW96" s="205"/>
      <c r="DKX96" s="205"/>
      <c r="DKY96" s="205"/>
      <c r="DKZ96" s="205"/>
      <c r="DLA96" s="205"/>
      <c r="DLB96" s="205"/>
      <c r="DLC96" s="205"/>
      <c r="DLD96" s="205"/>
      <c r="DLE96" s="205"/>
      <c r="DLF96" s="205"/>
      <c r="DLG96" s="205"/>
      <c r="DLH96" s="205"/>
      <c r="DLI96" s="205"/>
      <c r="DLJ96" s="205"/>
      <c r="DLK96" s="205"/>
      <c r="DLL96" s="205"/>
      <c r="DLM96" s="205"/>
      <c r="DLN96" s="205"/>
      <c r="DLO96" s="205"/>
      <c r="DLP96" s="205"/>
      <c r="DLQ96" s="205"/>
      <c r="DLR96" s="205"/>
      <c r="DLS96" s="205"/>
      <c r="DLT96" s="205"/>
      <c r="DLU96" s="205"/>
      <c r="DLV96" s="205"/>
      <c r="DLW96" s="205"/>
      <c r="DLX96" s="205"/>
      <c r="DLY96" s="205"/>
      <c r="DLZ96" s="205"/>
      <c r="DMA96" s="205"/>
      <c r="DMB96" s="205"/>
      <c r="DMC96" s="205"/>
      <c r="DMD96" s="205"/>
      <c r="DME96" s="205"/>
      <c r="DMF96" s="205"/>
      <c r="DMG96" s="205"/>
      <c r="DMH96" s="205"/>
      <c r="DMI96" s="205"/>
      <c r="DMJ96" s="205"/>
      <c r="DMK96" s="205"/>
      <c r="DML96" s="205"/>
      <c r="DMM96" s="205"/>
      <c r="DMN96" s="205"/>
      <c r="DMO96" s="205"/>
      <c r="DMP96" s="205"/>
      <c r="DMQ96" s="205"/>
      <c r="DMR96" s="205"/>
      <c r="DMS96" s="205"/>
      <c r="DMT96" s="205"/>
      <c r="DMU96" s="205"/>
      <c r="DMV96" s="205"/>
      <c r="DMW96" s="205"/>
      <c r="DMX96" s="205"/>
      <c r="DMY96" s="205"/>
      <c r="DMZ96" s="205"/>
      <c r="DNA96" s="205"/>
      <c r="DNB96" s="205"/>
      <c r="DNC96" s="205"/>
      <c r="DND96" s="205"/>
      <c r="DNE96" s="205"/>
      <c r="DNF96" s="205"/>
      <c r="DNG96" s="205"/>
      <c r="DNH96" s="205"/>
      <c r="DNI96" s="205"/>
      <c r="DNJ96" s="205"/>
      <c r="DNK96" s="205"/>
      <c r="DNL96" s="205"/>
      <c r="DNM96" s="205"/>
      <c r="DNN96" s="205"/>
      <c r="DNO96" s="205"/>
      <c r="DNP96" s="205"/>
      <c r="DNQ96" s="205"/>
      <c r="DNR96" s="205"/>
      <c r="DNS96" s="205"/>
      <c r="DNT96" s="205"/>
      <c r="DNU96" s="205"/>
      <c r="DNV96" s="205"/>
      <c r="DNW96" s="205"/>
      <c r="DNX96" s="205"/>
      <c r="DNY96" s="205"/>
      <c r="DNZ96" s="205"/>
      <c r="DOA96" s="205"/>
      <c r="DOB96" s="205"/>
      <c r="DOC96" s="205"/>
      <c r="DOD96" s="205"/>
      <c r="DOE96" s="205"/>
      <c r="DOF96" s="205"/>
      <c r="DOG96" s="205"/>
      <c r="DOH96" s="205"/>
      <c r="DOI96" s="205"/>
      <c r="DOJ96" s="205"/>
      <c r="DOK96" s="205"/>
      <c r="DOL96" s="205"/>
      <c r="DOM96" s="205"/>
      <c r="DON96" s="205"/>
      <c r="DOO96" s="205"/>
      <c r="DOP96" s="205"/>
      <c r="DOQ96" s="205"/>
      <c r="DOR96" s="205"/>
      <c r="DOS96" s="205"/>
      <c r="DOT96" s="205"/>
      <c r="DOU96" s="205"/>
      <c r="DOV96" s="205"/>
      <c r="DOW96" s="205"/>
      <c r="DOX96" s="205"/>
      <c r="DOY96" s="205"/>
      <c r="DOZ96" s="205"/>
      <c r="DPA96" s="205"/>
      <c r="DPB96" s="205"/>
      <c r="DPC96" s="205"/>
      <c r="DPD96" s="205"/>
      <c r="DPE96" s="205"/>
      <c r="DPF96" s="205"/>
      <c r="DPG96" s="205"/>
      <c r="DPH96" s="205"/>
      <c r="DPI96" s="205"/>
      <c r="DPJ96" s="205"/>
      <c r="DPK96" s="205"/>
      <c r="DPL96" s="205"/>
      <c r="DPM96" s="205"/>
      <c r="DPN96" s="205"/>
      <c r="DPO96" s="205"/>
      <c r="DPP96" s="205"/>
      <c r="DPQ96" s="205"/>
      <c r="DPR96" s="205"/>
      <c r="DPS96" s="205"/>
      <c r="DPT96" s="205"/>
      <c r="DPU96" s="205"/>
      <c r="DPV96" s="205"/>
      <c r="DPW96" s="205"/>
      <c r="DPX96" s="205"/>
      <c r="DPY96" s="205"/>
      <c r="DPZ96" s="205"/>
      <c r="DQA96" s="205"/>
      <c r="DQB96" s="205"/>
      <c r="DQC96" s="205"/>
      <c r="DQD96" s="205"/>
      <c r="DQE96" s="205"/>
      <c r="DQF96" s="205"/>
      <c r="DQG96" s="205"/>
      <c r="DQH96" s="205"/>
      <c r="DQI96" s="205"/>
      <c r="DQJ96" s="205"/>
      <c r="DQK96" s="205"/>
      <c r="DQL96" s="205"/>
      <c r="DQM96" s="205"/>
      <c r="DQN96" s="205"/>
      <c r="DQO96" s="205"/>
      <c r="DQP96" s="205"/>
      <c r="DQQ96" s="205"/>
      <c r="DQR96" s="205"/>
      <c r="DQS96" s="205"/>
      <c r="DQT96" s="205"/>
      <c r="DQU96" s="205"/>
      <c r="DQV96" s="205"/>
      <c r="DQW96" s="205"/>
      <c r="DQX96" s="205"/>
      <c r="DQY96" s="205"/>
      <c r="DQZ96" s="205"/>
      <c r="DRA96" s="205"/>
      <c r="DRB96" s="205"/>
      <c r="DRC96" s="205"/>
      <c r="DRD96" s="205"/>
      <c r="DRE96" s="205"/>
      <c r="DRF96" s="205"/>
      <c r="DRG96" s="205"/>
      <c r="DRH96" s="205"/>
      <c r="DRI96" s="205"/>
      <c r="DRJ96" s="205"/>
      <c r="DRK96" s="205"/>
      <c r="DRL96" s="205"/>
      <c r="DRM96" s="205"/>
      <c r="DRN96" s="205"/>
      <c r="DRO96" s="205"/>
      <c r="DRP96" s="205"/>
      <c r="DRQ96" s="205"/>
      <c r="DRR96" s="205"/>
      <c r="DRS96" s="205"/>
      <c r="DRT96" s="205"/>
      <c r="DRU96" s="205"/>
      <c r="DRV96" s="205"/>
      <c r="DRW96" s="205"/>
      <c r="DRX96" s="205"/>
      <c r="DRY96" s="205"/>
      <c r="DRZ96" s="205"/>
      <c r="DSA96" s="205"/>
      <c r="DSB96" s="205"/>
      <c r="DSC96" s="205"/>
      <c r="DSD96" s="205"/>
      <c r="DSE96" s="205"/>
      <c r="DSF96" s="205"/>
      <c r="DSG96" s="205"/>
      <c r="DSH96" s="205"/>
      <c r="DSI96" s="205"/>
      <c r="DSJ96" s="205"/>
      <c r="DSK96" s="205"/>
      <c r="DSL96" s="205"/>
      <c r="DSM96" s="205"/>
      <c r="DSN96" s="205"/>
      <c r="DSO96" s="205"/>
      <c r="DSP96" s="205"/>
      <c r="DSQ96" s="205"/>
      <c r="DSR96" s="205"/>
      <c r="DSS96" s="205"/>
      <c r="DST96" s="205"/>
      <c r="DSU96" s="205"/>
      <c r="DSV96" s="205"/>
      <c r="DSW96" s="205"/>
      <c r="DSX96" s="205"/>
      <c r="DSY96" s="205"/>
      <c r="DSZ96" s="205"/>
      <c r="DTA96" s="205"/>
      <c r="DTB96" s="205"/>
      <c r="DTC96" s="205"/>
      <c r="DTD96" s="205"/>
      <c r="DTE96" s="205"/>
      <c r="DTF96" s="205"/>
      <c r="DTG96" s="205"/>
      <c r="DTH96" s="205"/>
      <c r="DTI96" s="205"/>
      <c r="DTJ96" s="205"/>
      <c r="DTK96" s="205"/>
      <c r="DTL96" s="205"/>
      <c r="DTM96" s="205"/>
      <c r="DTN96" s="205"/>
      <c r="DTO96" s="205"/>
      <c r="DTP96" s="205"/>
      <c r="DTQ96" s="205"/>
      <c r="DTR96" s="205"/>
      <c r="DTS96" s="205"/>
      <c r="DTT96" s="205"/>
      <c r="DTU96" s="205"/>
      <c r="DTV96" s="205"/>
      <c r="DTW96" s="205"/>
      <c r="DTX96" s="205"/>
      <c r="DTY96" s="205"/>
      <c r="DTZ96" s="205"/>
      <c r="DUA96" s="205"/>
      <c r="DUB96" s="205"/>
      <c r="DUC96" s="205"/>
      <c r="DUD96" s="205"/>
      <c r="DUE96" s="205"/>
      <c r="DUF96" s="205"/>
      <c r="DUG96" s="205"/>
      <c r="DUH96" s="205"/>
      <c r="DUI96" s="205"/>
      <c r="DUJ96" s="205"/>
      <c r="DUK96" s="205"/>
      <c r="DUL96" s="205"/>
      <c r="DUM96" s="205"/>
      <c r="DUN96" s="205"/>
      <c r="DUO96" s="205"/>
      <c r="DUP96" s="205"/>
      <c r="DUQ96" s="205"/>
      <c r="DUR96" s="205"/>
      <c r="DUS96" s="205"/>
      <c r="DUT96" s="205"/>
      <c r="DUU96" s="205"/>
      <c r="DUV96" s="205"/>
      <c r="DUW96" s="205"/>
      <c r="DUX96" s="205"/>
      <c r="DUY96" s="205"/>
      <c r="DUZ96" s="205"/>
      <c r="DVA96" s="205"/>
      <c r="DVB96" s="205"/>
      <c r="DVC96" s="205"/>
      <c r="DVD96" s="205"/>
      <c r="DVE96" s="205"/>
      <c r="DVF96" s="205"/>
      <c r="DVG96" s="205"/>
      <c r="DVH96" s="205"/>
      <c r="DVI96" s="205"/>
      <c r="DVJ96" s="205"/>
      <c r="DVK96" s="205"/>
      <c r="DVL96" s="205"/>
      <c r="DVM96" s="205"/>
      <c r="DVN96" s="205"/>
      <c r="DVO96" s="205"/>
      <c r="DVP96" s="205"/>
      <c r="DVQ96" s="205"/>
      <c r="DVR96" s="205"/>
      <c r="DVS96" s="205"/>
      <c r="DVT96" s="205"/>
      <c r="DVU96" s="205"/>
      <c r="DVV96" s="205"/>
      <c r="DVW96" s="205"/>
      <c r="DVX96" s="205"/>
      <c r="DVY96" s="205"/>
      <c r="DVZ96" s="205"/>
      <c r="DWA96" s="205"/>
      <c r="DWB96" s="205"/>
      <c r="DWC96" s="205"/>
      <c r="DWD96" s="205"/>
      <c r="DWE96" s="205"/>
      <c r="DWF96" s="205"/>
      <c r="DWG96" s="205"/>
      <c r="DWH96" s="205"/>
      <c r="DWI96" s="205"/>
      <c r="DWJ96" s="205"/>
      <c r="DWK96" s="205"/>
      <c r="DWL96" s="205"/>
      <c r="DWM96" s="205"/>
      <c r="DWN96" s="205"/>
      <c r="DWO96" s="205"/>
      <c r="DWP96" s="205"/>
      <c r="DWQ96" s="205"/>
      <c r="DWR96" s="205"/>
      <c r="DWS96" s="205"/>
      <c r="DWT96" s="205"/>
      <c r="DWU96" s="205"/>
      <c r="DWV96" s="205"/>
      <c r="DWW96" s="205"/>
      <c r="DWX96" s="205"/>
      <c r="DWY96" s="205"/>
      <c r="DWZ96" s="205"/>
      <c r="DXA96" s="205"/>
      <c r="DXB96" s="205"/>
      <c r="DXC96" s="205"/>
      <c r="DXD96" s="205"/>
      <c r="DXE96" s="205"/>
      <c r="DXF96" s="205"/>
      <c r="DXG96" s="205"/>
      <c r="DXH96" s="205"/>
      <c r="DXI96" s="205"/>
      <c r="DXJ96" s="205"/>
      <c r="DXK96" s="205"/>
      <c r="DXL96" s="205"/>
      <c r="DXM96" s="205"/>
      <c r="DXN96" s="205"/>
      <c r="DXO96" s="205"/>
      <c r="DXP96" s="205"/>
      <c r="DXQ96" s="205"/>
      <c r="DXR96" s="205"/>
      <c r="DXS96" s="205"/>
      <c r="DXT96" s="205"/>
      <c r="DXU96" s="205"/>
      <c r="DXV96" s="205"/>
      <c r="DXW96" s="205"/>
      <c r="DXX96" s="205"/>
      <c r="DXY96" s="205"/>
      <c r="DXZ96" s="205"/>
      <c r="DYA96" s="205"/>
      <c r="DYB96" s="205"/>
      <c r="DYC96" s="205"/>
      <c r="DYD96" s="205"/>
      <c r="DYE96" s="205"/>
      <c r="DYF96" s="205"/>
      <c r="DYG96" s="205"/>
      <c r="DYH96" s="205"/>
      <c r="DYI96" s="205"/>
      <c r="DYJ96" s="205"/>
      <c r="DYK96" s="205"/>
      <c r="DYL96" s="205"/>
      <c r="DYM96" s="205"/>
      <c r="DYN96" s="205"/>
      <c r="DYO96" s="205"/>
      <c r="DYP96" s="205"/>
      <c r="DYQ96" s="205"/>
      <c r="DYR96" s="205"/>
      <c r="DYS96" s="205"/>
      <c r="DYT96" s="205"/>
      <c r="DYU96" s="205"/>
      <c r="DYV96" s="205"/>
      <c r="DYW96" s="205"/>
      <c r="DYX96" s="205"/>
      <c r="DYY96" s="205"/>
      <c r="DYZ96" s="205"/>
      <c r="DZA96" s="205"/>
      <c r="DZB96" s="205"/>
      <c r="DZC96" s="205"/>
      <c r="DZD96" s="205"/>
      <c r="DZE96" s="205"/>
      <c r="DZF96" s="205"/>
      <c r="DZG96" s="205"/>
      <c r="DZH96" s="205"/>
      <c r="DZI96" s="205"/>
      <c r="DZJ96" s="205"/>
      <c r="DZK96" s="205"/>
      <c r="DZL96" s="205"/>
      <c r="DZM96" s="205"/>
      <c r="DZN96" s="205"/>
      <c r="DZO96" s="205"/>
      <c r="DZP96" s="205"/>
      <c r="DZQ96" s="205"/>
      <c r="DZR96" s="205"/>
      <c r="DZS96" s="205"/>
      <c r="DZT96" s="205"/>
      <c r="DZU96" s="205"/>
      <c r="DZV96" s="205"/>
      <c r="DZW96" s="205"/>
      <c r="DZX96" s="205"/>
      <c r="DZY96" s="205"/>
      <c r="DZZ96" s="205"/>
      <c r="EAA96" s="205"/>
      <c r="EAB96" s="205"/>
      <c r="EAC96" s="205"/>
      <c r="EAD96" s="205"/>
      <c r="EAE96" s="205"/>
      <c r="EAF96" s="205"/>
      <c r="EAG96" s="205"/>
      <c r="EAH96" s="205"/>
      <c r="EAI96" s="205"/>
      <c r="EAJ96" s="205"/>
      <c r="EAK96" s="205"/>
      <c r="EAL96" s="205"/>
      <c r="EAM96" s="205"/>
      <c r="EAN96" s="205"/>
      <c r="EAO96" s="205"/>
      <c r="EAP96" s="205"/>
      <c r="EAQ96" s="205"/>
      <c r="EAR96" s="205"/>
      <c r="EAS96" s="205"/>
      <c r="EAT96" s="205"/>
      <c r="EAU96" s="205"/>
      <c r="EAV96" s="205"/>
      <c r="EAW96" s="205"/>
      <c r="EAX96" s="205"/>
      <c r="EAY96" s="205"/>
      <c r="EAZ96" s="205"/>
      <c r="EBA96" s="205"/>
      <c r="EBB96" s="205"/>
      <c r="EBC96" s="205"/>
      <c r="EBD96" s="205"/>
      <c r="EBE96" s="205"/>
      <c r="EBF96" s="205"/>
      <c r="EBG96" s="205"/>
      <c r="EBH96" s="205"/>
      <c r="EBI96" s="205"/>
      <c r="EBJ96" s="205"/>
      <c r="EBK96" s="205"/>
      <c r="EBL96" s="205"/>
      <c r="EBM96" s="205"/>
      <c r="EBN96" s="205"/>
      <c r="EBO96" s="205"/>
      <c r="EBP96" s="205"/>
      <c r="EBQ96" s="205"/>
      <c r="EBR96" s="205"/>
      <c r="EBS96" s="205"/>
      <c r="EBT96" s="205"/>
      <c r="EBU96" s="205"/>
      <c r="EBV96" s="205"/>
      <c r="EBW96" s="205"/>
      <c r="EBX96" s="205"/>
      <c r="EBY96" s="205"/>
      <c r="EBZ96" s="205"/>
      <c r="ECA96" s="205"/>
      <c r="ECB96" s="205"/>
      <c r="ECC96" s="205"/>
      <c r="ECD96" s="205"/>
      <c r="ECE96" s="205"/>
      <c r="ECF96" s="205"/>
      <c r="ECG96" s="205"/>
      <c r="ECH96" s="205"/>
      <c r="ECI96" s="205"/>
      <c r="ECJ96" s="205"/>
      <c r="ECK96" s="205"/>
      <c r="ECL96" s="205"/>
      <c r="ECM96" s="205"/>
      <c r="ECN96" s="205"/>
      <c r="ECO96" s="205"/>
      <c r="ECP96" s="205"/>
      <c r="ECQ96" s="205"/>
      <c r="ECR96" s="205"/>
      <c r="ECS96" s="205"/>
      <c r="ECT96" s="205"/>
      <c r="ECU96" s="205"/>
      <c r="ECV96" s="205"/>
      <c r="ECW96" s="205"/>
      <c r="ECX96" s="205"/>
      <c r="ECY96" s="205"/>
      <c r="ECZ96" s="205"/>
      <c r="EDA96" s="205"/>
      <c r="EDB96" s="205"/>
      <c r="EDC96" s="205"/>
      <c r="EDD96" s="205"/>
      <c r="EDE96" s="205"/>
      <c r="EDF96" s="205"/>
      <c r="EDG96" s="205"/>
      <c r="EDH96" s="205"/>
      <c r="EDI96" s="205"/>
      <c r="EDJ96" s="205"/>
      <c r="EDK96" s="205"/>
      <c r="EDL96" s="205"/>
      <c r="EDM96" s="205"/>
      <c r="EDN96" s="205"/>
      <c r="EDO96" s="205"/>
      <c r="EDP96" s="205"/>
      <c r="EDQ96" s="205"/>
      <c r="EDR96" s="205"/>
      <c r="EDS96" s="205"/>
      <c r="EDT96" s="205"/>
      <c r="EDU96" s="205"/>
      <c r="EDV96" s="205"/>
      <c r="EDW96" s="205"/>
      <c r="EDX96" s="205"/>
      <c r="EDY96" s="205"/>
      <c r="EDZ96" s="205"/>
      <c r="EEA96" s="205"/>
      <c r="EEB96" s="205"/>
      <c r="EEC96" s="205"/>
      <c r="EED96" s="205"/>
      <c r="EEE96" s="205"/>
      <c r="EEF96" s="205"/>
      <c r="EEG96" s="205"/>
      <c r="EEH96" s="205"/>
      <c r="EEI96" s="205"/>
      <c r="EEJ96" s="205"/>
      <c r="EEK96" s="205"/>
      <c r="EEL96" s="205"/>
      <c r="EEM96" s="205"/>
      <c r="EEN96" s="205"/>
      <c r="EEO96" s="205"/>
      <c r="EEP96" s="205"/>
      <c r="EEQ96" s="205"/>
      <c r="EER96" s="205"/>
      <c r="EES96" s="205"/>
      <c r="EET96" s="205"/>
      <c r="EEU96" s="205"/>
      <c r="EEV96" s="205"/>
      <c r="EEW96" s="205"/>
      <c r="EEX96" s="205"/>
      <c r="EEY96" s="205"/>
      <c r="EEZ96" s="205"/>
      <c r="EFA96" s="205"/>
      <c r="EFB96" s="205"/>
      <c r="EFC96" s="205"/>
      <c r="EFD96" s="205"/>
      <c r="EFE96" s="205"/>
      <c r="EFF96" s="205"/>
      <c r="EFG96" s="205"/>
      <c r="EFH96" s="205"/>
      <c r="EFI96" s="205"/>
      <c r="EFJ96" s="205"/>
      <c r="EFK96" s="205"/>
      <c r="EFL96" s="205"/>
      <c r="EFM96" s="205"/>
      <c r="EFN96" s="205"/>
      <c r="EFO96" s="205"/>
      <c r="EFP96" s="205"/>
      <c r="EFQ96" s="205"/>
      <c r="EFR96" s="205"/>
      <c r="EFS96" s="205"/>
      <c r="EFT96" s="205"/>
      <c r="EFU96" s="205"/>
      <c r="EFV96" s="205"/>
      <c r="EFW96" s="205"/>
      <c r="EFX96" s="205"/>
      <c r="EFY96" s="205"/>
      <c r="EFZ96" s="205"/>
      <c r="EGA96" s="205"/>
      <c r="EGB96" s="205"/>
      <c r="EGC96" s="205"/>
      <c r="EGD96" s="205"/>
      <c r="EGE96" s="205"/>
      <c r="EGF96" s="205"/>
      <c r="EGG96" s="205"/>
      <c r="EGH96" s="205"/>
      <c r="EGI96" s="205"/>
      <c r="EGJ96" s="205"/>
      <c r="EGK96" s="205"/>
      <c r="EGL96" s="205"/>
      <c r="EGM96" s="205"/>
      <c r="EGN96" s="205"/>
      <c r="EGO96" s="205"/>
      <c r="EGP96" s="205"/>
      <c r="EGQ96" s="205"/>
      <c r="EGR96" s="205"/>
      <c r="EGS96" s="205"/>
      <c r="EGT96" s="205"/>
      <c r="EGU96" s="205"/>
      <c r="EGV96" s="205"/>
      <c r="EGW96" s="205"/>
      <c r="EGX96" s="205"/>
      <c r="EGY96" s="205"/>
      <c r="EGZ96" s="205"/>
      <c r="EHA96" s="205"/>
      <c r="EHB96" s="205"/>
      <c r="EHC96" s="205"/>
      <c r="EHD96" s="205"/>
      <c r="EHE96" s="205"/>
      <c r="EHF96" s="205"/>
      <c r="EHG96" s="205"/>
      <c r="EHH96" s="205"/>
      <c r="EHI96" s="205"/>
      <c r="EHJ96" s="205"/>
      <c r="EHK96" s="205"/>
      <c r="EHL96" s="205"/>
      <c r="EHM96" s="205"/>
      <c r="EHN96" s="205"/>
      <c r="EHO96" s="205"/>
      <c r="EHP96" s="205"/>
      <c r="EHQ96" s="205"/>
      <c r="EHR96" s="205"/>
      <c r="EHS96" s="205"/>
      <c r="EHT96" s="205"/>
      <c r="EHU96" s="205"/>
      <c r="EHV96" s="205"/>
      <c r="EHW96" s="205"/>
      <c r="EHX96" s="205"/>
      <c r="EHY96" s="205"/>
      <c r="EHZ96" s="205"/>
      <c r="EIA96" s="205"/>
      <c r="EIB96" s="205"/>
      <c r="EIC96" s="205"/>
      <c r="EID96" s="205"/>
      <c r="EIE96" s="205"/>
      <c r="EIF96" s="205"/>
      <c r="EIG96" s="205"/>
      <c r="EIH96" s="205"/>
      <c r="EII96" s="205"/>
      <c r="EIJ96" s="205"/>
      <c r="EIK96" s="205"/>
      <c r="EIL96" s="205"/>
      <c r="EIM96" s="205"/>
      <c r="EIN96" s="205"/>
      <c r="EIO96" s="205"/>
      <c r="EIP96" s="205"/>
      <c r="EIQ96" s="205"/>
      <c r="EIR96" s="205"/>
      <c r="EIS96" s="205"/>
      <c r="EIT96" s="205"/>
      <c r="EIU96" s="205"/>
      <c r="EIV96" s="205"/>
      <c r="EIW96" s="205"/>
      <c r="EIX96" s="205"/>
      <c r="EIY96" s="205"/>
      <c r="EIZ96" s="205"/>
      <c r="EJA96" s="205"/>
      <c r="EJB96" s="205"/>
      <c r="EJC96" s="205"/>
      <c r="EJD96" s="205"/>
      <c r="EJE96" s="205"/>
      <c r="EJF96" s="205"/>
      <c r="EJG96" s="205"/>
      <c r="EJH96" s="205"/>
      <c r="EJI96" s="205"/>
      <c r="EJJ96" s="205"/>
      <c r="EJK96" s="205"/>
      <c r="EJL96" s="205"/>
      <c r="EJM96" s="205"/>
      <c r="EJN96" s="205"/>
      <c r="EJO96" s="205"/>
      <c r="EJP96" s="205"/>
      <c r="EJQ96" s="205"/>
      <c r="EJR96" s="205"/>
      <c r="EJS96" s="205"/>
      <c r="EJT96" s="205"/>
      <c r="EJU96" s="205"/>
      <c r="EJV96" s="205"/>
      <c r="EJW96" s="205"/>
      <c r="EJX96" s="205"/>
      <c r="EJY96" s="205"/>
      <c r="EJZ96" s="205"/>
      <c r="EKA96" s="205"/>
      <c r="EKB96" s="205"/>
      <c r="EKC96" s="205"/>
      <c r="EKD96" s="205"/>
      <c r="EKE96" s="205"/>
      <c r="EKF96" s="205"/>
      <c r="EKG96" s="205"/>
      <c r="EKH96" s="205"/>
      <c r="EKI96" s="205"/>
      <c r="EKJ96" s="205"/>
      <c r="EKK96" s="205"/>
      <c r="EKL96" s="205"/>
      <c r="EKM96" s="205"/>
      <c r="EKN96" s="205"/>
      <c r="EKO96" s="205"/>
      <c r="EKP96" s="205"/>
      <c r="EKQ96" s="205"/>
      <c r="EKR96" s="205"/>
      <c r="EKS96" s="205"/>
      <c r="EKT96" s="205"/>
      <c r="EKU96" s="205"/>
      <c r="EKV96" s="205"/>
      <c r="EKW96" s="205"/>
      <c r="EKX96" s="205"/>
      <c r="EKY96" s="205"/>
      <c r="EKZ96" s="205"/>
      <c r="ELA96" s="205"/>
      <c r="ELB96" s="205"/>
      <c r="ELC96" s="205"/>
      <c r="ELD96" s="205"/>
      <c r="ELE96" s="205"/>
      <c r="ELF96" s="205"/>
      <c r="ELG96" s="205"/>
      <c r="ELH96" s="205"/>
      <c r="ELI96" s="205"/>
      <c r="ELJ96" s="205"/>
      <c r="ELK96" s="205"/>
      <c r="ELL96" s="205"/>
      <c r="ELM96" s="205"/>
      <c r="ELN96" s="205"/>
      <c r="ELO96" s="205"/>
      <c r="ELP96" s="205"/>
      <c r="ELQ96" s="205"/>
      <c r="ELR96" s="205"/>
      <c r="ELS96" s="205"/>
      <c r="ELT96" s="205"/>
      <c r="ELU96" s="205"/>
      <c r="ELV96" s="205"/>
      <c r="ELW96" s="205"/>
      <c r="ELX96" s="205"/>
      <c r="ELY96" s="205"/>
      <c r="ELZ96" s="205"/>
      <c r="EMA96" s="205"/>
      <c r="EMB96" s="205"/>
      <c r="EMC96" s="205"/>
      <c r="EMD96" s="205"/>
      <c r="EME96" s="205"/>
      <c r="EMF96" s="205"/>
      <c r="EMG96" s="205"/>
      <c r="EMH96" s="205"/>
      <c r="EMI96" s="205"/>
      <c r="EMJ96" s="205"/>
      <c r="EMK96" s="205"/>
      <c r="EML96" s="205"/>
      <c r="EMM96" s="205"/>
      <c r="EMN96" s="205"/>
      <c r="EMO96" s="205"/>
      <c r="EMP96" s="205"/>
      <c r="EMQ96" s="205"/>
      <c r="EMR96" s="205"/>
      <c r="EMS96" s="205"/>
      <c r="EMT96" s="205"/>
      <c r="EMU96" s="205"/>
      <c r="EMV96" s="205"/>
      <c r="EMW96" s="205"/>
      <c r="EMX96" s="205"/>
      <c r="EMY96" s="205"/>
      <c r="EMZ96" s="205"/>
      <c r="ENA96" s="205"/>
      <c r="ENB96" s="205"/>
      <c r="ENC96" s="205"/>
      <c r="END96" s="205"/>
      <c r="ENE96" s="205"/>
      <c r="ENF96" s="205"/>
      <c r="ENG96" s="205"/>
      <c r="ENH96" s="205"/>
      <c r="ENI96" s="205"/>
      <c r="ENJ96" s="205"/>
      <c r="ENK96" s="205"/>
      <c r="ENL96" s="205"/>
      <c r="ENM96" s="205"/>
      <c r="ENN96" s="205"/>
      <c r="ENO96" s="205"/>
      <c r="ENP96" s="205"/>
      <c r="ENQ96" s="205"/>
      <c r="ENR96" s="205"/>
      <c r="ENS96" s="205"/>
      <c r="ENT96" s="205"/>
      <c r="ENU96" s="205"/>
      <c r="ENV96" s="205"/>
      <c r="ENW96" s="205"/>
      <c r="ENX96" s="205"/>
      <c r="ENY96" s="205"/>
      <c r="ENZ96" s="205"/>
      <c r="EOA96" s="205"/>
      <c r="EOB96" s="205"/>
      <c r="EOC96" s="205"/>
      <c r="EOD96" s="205"/>
      <c r="EOE96" s="205"/>
      <c r="EOF96" s="205"/>
      <c r="EOG96" s="205"/>
      <c r="EOH96" s="205"/>
      <c r="EOI96" s="205"/>
      <c r="EOJ96" s="205"/>
      <c r="EOK96" s="205"/>
      <c r="EOL96" s="205"/>
      <c r="EOM96" s="205"/>
      <c r="EON96" s="205"/>
      <c r="EOO96" s="205"/>
      <c r="EOP96" s="205"/>
      <c r="EOQ96" s="205"/>
      <c r="EOR96" s="205"/>
      <c r="EOS96" s="205"/>
      <c r="EOT96" s="205"/>
      <c r="EOU96" s="205"/>
      <c r="EOV96" s="205"/>
      <c r="EOW96" s="205"/>
      <c r="EOX96" s="205"/>
      <c r="EOY96" s="205"/>
      <c r="EOZ96" s="205"/>
      <c r="EPA96" s="205"/>
      <c r="EPB96" s="205"/>
      <c r="EPC96" s="205"/>
      <c r="EPD96" s="205"/>
      <c r="EPE96" s="205"/>
      <c r="EPF96" s="205"/>
      <c r="EPG96" s="205"/>
      <c r="EPH96" s="205"/>
      <c r="EPI96" s="205"/>
      <c r="EPJ96" s="205"/>
      <c r="EPK96" s="205"/>
      <c r="EPL96" s="205"/>
      <c r="EPM96" s="205"/>
      <c r="EPN96" s="205"/>
      <c r="EPO96" s="205"/>
      <c r="EPP96" s="205"/>
      <c r="EPQ96" s="205"/>
      <c r="EPR96" s="205"/>
      <c r="EPS96" s="205"/>
      <c r="EPT96" s="205"/>
      <c r="EPU96" s="205"/>
      <c r="EPV96" s="205"/>
      <c r="EPW96" s="205"/>
      <c r="EPX96" s="205"/>
      <c r="EPY96" s="205"/>
      <c r="EPZ96" s="205"/>
      <c r="EQA96" s="205"/>
      <c r="EQB96" s="205"/>
      <c r="EQC96" s="205"/>
      <c r="EQD96" s="205"/>
      <c r="EQE96" s="205"/>
      <c r="EQF96" s="205"/>
      <c r="EQG96" s="205"/>
      <c r="EQH96" s="205"/>
      <c r="EQI96" s="205"/>
      <c r="EQJ96" s="205"/>
      <c r="EQK96" s="205"/>
      <c r="EQL96" s="205"/>
      <c r="EQM96" s="205"/>
      <c r="EQN96" s="205"/>
      <c r="EQO96" s="205"/>
      <c r="EQP96" s="205"/>
      <c r="EQQ96" s="205"/>
      <c r="EQR96" s="205"/>
      <c r="EQS96" s="205"/>
      <c r="EQT96" s="205"/>
      <c r="EQU96" s="205"/>
      <c r="EQV96" s="205"/>
      <c r="EQW96" s="205"/>
      <c r="EQX96" s="205"/>
      <c r="EQY96" s="205"/>
      <c r="EQZ96" s="205"/>
      <c r="ERA96" s="205"/>
      <c r="ERB96" s="205"/>
      <c r="ERC96" s="205"/>
      <c r="ERD96" s="205"/>
      <c r="ERE96" s="205"/>
      <c r="ERF96" s="205"/>
      <c r="ERG96" s="205"/>
      <c r="ERH96" s="205"/>
      <c r="ERI96" s="205"/>
      <c r="ERJ96" s="205"/>
      <c r="ERK96" s="205"/>
      <c r="ERL96" s="205"/>
      <c r="ERM96" s="205"/>
      <c r="ERN96" s="205"/>
      <c r="ERO96" s="205"/>
      <c r="ERP96" s="205"/>
      <c r="ERQ96" s="205"/>
      <c r="ERR96" s="205"/>
      <c r="ERS96" s="205"/>
      <c r="ERT96" s="205"/>
      <c r="ERU96" s="205"/>
      <c r="ERV96" s="205"/>
      <c r="ERW96" s="205"/>
      <c r="ERX96" s="205"/>
      <c r="ERY96" s="205"/>
      <c r="ERZ96" s="205"/>
      <c r="ESA96" s="205"/>
      <c r="ESB96" s="205"/>
      <c r="ESC96" s="205"/>
      <c r="ESD96" s="205"/>
      <c r="ESE96" s="205"/>
      <c r="ESF96" s="205"/>
      <c r="ESG96" s="205"/>
      <c r="ESH96" s="205"/>
      <c r="ESI96" s="205"/>
      <c r="ESJ96" s="205"/>
      <c r="ESK96" s="205"/>
      <c r="ESL96" s="205"/>
      <c r="ESM96" s="205"/>
      <c r="ESN96" s="205"/>
      <c r="ESO96" s="205"/>
      <c r="ESP96" s="205"/>
      <c r="ESQ96" s="205"/>
      <c r="ESR96" s="205"/>
      <c r="ESS96" s="205"/>
      <c r="EST96" s="205"/>
      <c r="ESU96" s="205"/>
      <c r="ESV96" s="205"/>
      <c r="ESW96" s="205"/>
      <c r="ESX96" s="205"/>
      <c r="ESY96" s="205"/>
      <c r="ESZ96" s="205"/>
      <c r="ETA96" s="205"/>
      <c r="ETB96" s="205"/>
      <c r="ETC96" s="205"/>
      <c r="ETD96" s="205"/>
      <c r="ETE96" s="205"/>
      <c r="ETF96" s="205"/>
      <c r="ETG96" s="205"/>
      <c r="ETH96" s="205"/>
      <c r="ETI96" s="205"/>
      <c r="ETJ96" s="205"/>
      <c r="ETK96" s="205"/>
      <c r="ETL96" s="205"/>
      <c r="ETM96" s="205"/>
      <c r="ETN96" s="205"/>
      <c r="ETO96" s="205"/>
      <c r="ETP96" s="205"/>
      <c r="ETQ96" s="205"/>
      <c r="ETR96" s="205"/>
      <c r="ETS96" s="205"/>
      <c r="ETT96" s="205"/>
      <c r="ETU96" s="205"/>
      <c r="ETV96" s="205"/>
      <c r="ETW96" s="205"/>
      <c r="ETX96" s="205"/>
      <c r="ETY96" s="205"/>
      <c r="ETZ96" s="205"/>
      <c r="EUA96" s="205"/>
      <c r="EUB96" s="205"/>
      <c r="EUC96" s="205"/>
      <c r="EUD96" s="205"/>
      <c r="EUE96" s="205"/>
      <c r="EUF96" s="205"/>
      <c r="EUG96" s="205"/>
      <c r="EUH96" s="205"/>
      <c r="EUI96" s="205"/>
      <c r="EUJ96" s="205"/>
      <c r="EUK96" s="205"/>
      <c r="EUL96" s="205"/>
      <c r="EUM96" s="205"/>
      <c r="EUN96" s="205"/>
      <c r="EUO96" s="205"/>
      <c r="EUP96" s="205"/>
      <c r="EUQ96" s="205"/>
      <c r="EUR96" s="205"/>
      <c r="EUS96" s="205"/>
      <c r="EUT96" s="205"/>
      <c r="EUU96" s="205"/>
      <c r="EUV96" s="205"/>
      <c r="EUW96" s="205"/>
      <c r="EUX96" s="205"/>
      <c r="EUY96" s="205"/>
      <c r="EUZ96" s="205"/>
      <c r="EVA96" s="205"/>
      <c r="EVB96" s="205"/>
      <c r="EVC96" s="205"/>
      <c r="EVD96" s="205"/>
      <c r="EVE96" s="205"/>
      <c r="EVF96" s="205"/>
      <c r="EVG96" s="205"/>
      <c r="EVH96" s="205"/>
      <c r="EVI96" s="205"/>
      <c r="EVJ96" s="205"/>
      <c r="EVK96" s="205"/>
      <c r="EVL96" s="205"/>
      <c r="EVM96" s="205"/>
      <c r="EVN96" s="205"/>
      <c r="EVO96" s="205"/>
      <c r="EVP96" s="205"/>
      <c r="EVQ96" s="205"/>
      <c r="EVR96" s="205"/>
      <c r="EVS96" s="205"/>
      <c r="EVT96" s="205"/>
      <c r="EVU96" s="205"/>
      <c r="EVV96" s="205"/>
      <c r="EVW96" s="205"/>
      <c r="EVX96" s="205"/>
      <c r="EVY96" s="205"/>
      <c r="EVZ96" s="205"/>
      <c r="EWA96" s="205"/>
      <c r="EWB96" s="205"/>
      <c r="EWC96" s="205"/>
      <c r="EWD96" s="205"/>
      <c r="EWE96" s="205"/>
      <c r="EWF96" s="205"/>
      <c r="EWG96" s="205"/>
      <c r="EWH96" s="205"/>
      <c r="EWI96" s="205"/>
      <c r="EWJ96" s="205"/>
      <c r="EWK96" s="205"/>
      <c r="EWL96" s="205"/>
      <c r="EWM96" s="205"/>
      <c r="EWN96" s="205"/>
      <c r="EWO96" s="205"/>
      <c r="EWP96" s="205"/>
      <c r="EWQ96" s="205"/>
      <c r="EWR96" s="205"/>
      <c r="EWS96" s="205"/>
      <c r="EWT96" s="205"/>
      <c r="EWU96" s="205"/>
      <c r="EWV96" s="205"/>
      <c r="EWW96" s="205"/>
      <c r="EWX96" s="205"/>
      <c r="EWY96" s="205"/>
      <c r="EWZ96" s="205"/>
      <c r="EXA96" s="205"/>
      <c r="EXB96" s="205"/>
      <c r="EXC96" s="205"/>
      <c r="EXD96" s="205"/>
      <c r="EXE96" s="205"/>
      <c r="EXF96" s="205"/>
      <c r="EXG96" s="205"/>
      <c r="EXH96" s="205"/>
      <c r="EXI96" s="205"/>
      <c r="EXJ96" s="205"/>
      <c r="EXK96" s="205"/>
      <c r="EXL96" s="205"/>
      <c r="EXM96" s="205"/>
      <c r="EXN96" s="205"/>
      <c r="EXO96" s="205"/>
      <c r="EXP96" s="205"/>
      <c r="EXQ96" s="205"/>
      <c r="EXR96" s="205"/>
      <c r="EXS96" s="205"/>
      <c r="EXT96" s="205"/>
      <c r="EXU96" s="205"/>
      <c r="EXV96" s="205"/>
      <c r="EXW96" s="205"/>
      <c r="EXX96" s="205"/>
      <c r="EXY96" s="205"/>
      <c r="EXZ96" s="205"/>
      <c r="EYA96" s="205"/>
      <c r="EYB96" s="205"/>
      <c r="EYC96" s="205"/>
      <c r="EYD96" s="205"/>
      <c r="EYE96" s="205"/>
      <c r="EYF96" s="205"/>
      <c r="EYG96" s="205"/>
      <c r="EYH96" s="205"/>
      <c r="EYI96" s="205"/>
      <c r="EYJ96" s="205"/>
      <c r="EYK96" s="205"/>
      <c r="EYL96" s="205"/>
      <c r="EYM96" s="205"/>
      <c r="EYN96" s="205"/>
      <c r="EYO96" s="205"/>
      <c r="EYP96" s="205"/>
      <c r="EYQ96" s="205"/>
      <c r="EYR96" s="205"/>
      <c r="EYS96" s="205"/>
      <c r="EYT96" s="205"/>
      <c r="EYU96" s="205"/>
      <c r="EYV96" s="205"/>
      <c r="EYW96" s="205"/>
      <c r="EYX96" s="205"/>
      <c r="EYY96" s="205"/>
      <c r="EYZ96" s="205"/>
      <c r="EZA96" s="205"/>
      <c r="EZB96" s="205"/>
      <c r="EZC96" s="205"/>
      <c r="EZD96" s="205"/>
      <c r="EZE96" s="205"/>
      <c r="EZF96" s="205"/>
      <c r="EZG96" s="205"/>
      <c r="EZH96" s="205"/>
      <c r="EZI96" s="205"/>
      <c r="EZJ96" s="205"/>
      <c r="EZK96" s="205"/>
      <c r="EZL96" s="205"/>
      <c r="EZM96" s="205"/>
      <c r="EZN96" s="205"/>
      <c r="EZO96" s="205"/>
      <c r="EZP96" s="205"/>
      <c r="EZQ96" s="205"/>
      <c r="EZR96" s="205"/>
      <c r="EZS96" s="205"/>
      <c r="EZT96" s="205"/>
      <c r="EZU96" s="205"/>
      <c r="EZV96" s="205"/>
      <c r="EZW96" s="205"/>
      <c r="EZX96" s="205"/>
      <c r="EZY96" s="205"/>
      <c r="EZZ96" s="205"/>
      <c r="FAA96" s="205"/>
      <c r="FAB96" s="205"/>
      <c r="FAC96" s="205"/>
      <c r="FAD96" s="205"/>
      <c r="FAE96" s="205"/>
      <c r="FAF96" s="205"/>
      <c r="FAG96" s="205"/>
      <c r="FAH96" s="205"/>
      <c r="FAI96" s="205"/>
      <c r="FAJ96" s="205"/>
      <c r="FAK96" s="205"/>
      <c r="FAL96" s="205"/>
      <c r="FAM96" s="205"/>
      <c r="FAN96" s="205"/>
      <c r="FAO96" s="205"/>
      <c r="FAP96" s="205"/>
      <c r="FAQ96" s="205"/>
      <c r="FAR96" s="205"/>
      <c r="FAS96" s="205"/>
      <c r="FAT96" s="205"/>
      <c r="FAU96" s="205"/>
      <c r="FAV96" s="205"/>
      <c r="FAW96" s="205"/>
      <c r="FAX96" s="205"/>
      <c r="FAY96" s="205"/>
      <c r="FAZ96" s="205"/>
      <c r="FBA96" s="205"/>
      <c r="FBB96" s="205"/>
      <c r="FBC96" s="205"/>
      <c r="FBD96" s="205"/>
      <c r="FBE96" s="205"/>
      <c r="FBF96" s="205"/>
      <c r="FBG96" s="205"/>
      <c r="FBH96" s="205"/>
      <c r="FBI96" s="205"/>
      <c r="FBJ96" s="205"/>
      <c r="FBK96" s="205"/>
      <c r="FBL96" s="205"/>
      <c r="FBM96" s="205"/>
      <c r="FBN96" s="205"/>
      <c r="FBO96" s="205"/>
      <c r="FBP96" s="205"/>
      <c r="FBQ96" s="205"/>
      <c r="FBR96" s="205"/>
      <c r="FBS96" s="205"/>
      <c r="FBT96" s="205"/>
      <c r="FBU96" s="205"/>
      <c r="FBV96" s="205"/>
      <c r="FBW96" s="205"/>
      <c r="FBX96" s="205"/>
      <c r="FBY96" s="205"/>
      <c r="FBZ96" s="205"/>
      <c r="FCA96" s="205"/>
      <c r="FCB96" s="205"/>
      <c r="FCC96" s="205"/>
      <c r="FCD96" s="205"/>
      <c r="FCE96" s="205"/>
      <c r="FCF96" s="205"/>
      <c r="FCG96" s="205"/>
      <c r="FCH96" s="205"/>
      <c r="FCI96" s="205"/>
      <c r="FCJ96" s="205"/>
      <c r="FCK96" s="205"/>
      <c r="FCL96" s="205"/>
      <c r="FCM96" s="205"/>
      <c r="FCN96" s="205"/>
      <c r="FCO96" s="205"/>
      <c r="FCP96" s="205"/>
      <c r="FCQ96" s="205"/>
      <c r="FCR96" s="205"/>
      <c r="FCS96" s="205"/>
      <c r="FCT96" s="205"/>
      <c r="FCU96" s="205"/>
      <c r="FCV96" s="205"/>
      <c r="FCW96" s="205"/>
      <c r="FCX96" s="205"/>
      <c r="FCY96" s="205"/>
      <c r="FCZ96" s="205"/>
      <c r="FDA96" s="205"/>
      <c r="FDB96" s="205"/>
      <c r="FDC96" s="205"/>
      <c r="FDD96" s="205"/>
      <c r="FDE96" s="205"/>
      <c r="FDF96" s="205"/>
      <c r="FDG96" s="205"/>
      <c r="FDH96" s="205"/>
      <c r="FDI96" s="205"/>
      <c r="FDJ96" s="205"/>
      <c r="FDK96" s="205"/>
      <c r="FDL96" s="205"/>
      <c r="FDM96" s="205"/>
      <c r="FDN96" s="205"/>
      <c r="FDO96" s="205"/>
      <c r="FDP96" s="205"/>
      <c r="FDQ96" s="205"/>
      <c r="FDR96" s="205"/>
      <c r="FDS96" s="205"/>
      <c r="FDT96" s="205"/>
      <c r="FDU96" s="205"/>
      <c r="FDV96" s="205"/>
      <c r="FDW96" s="205"/>
      <c r="FDX96" s="205"/>
      <c r="FDY96" s="205"/>
      <c r="FDZ96" s="205"/>
      <c r="FEA96" s="205"/>
      <c r="FEB96" s="205"/>
      <c r="FEC96" s="205"/>
      <c r="FED96" s="205"/>
      <c r="FEE96" s="205"/>
      <c r="FEF96" s="205"/>
      <c r="FEG96" s="205"/>
      <c r="FEH96" s="205"/>
      <c r="FEI96" s="205"/>
      <c r="FEJ96" s="205"/>
      <c r="FEK96" s="205"/>
      <c r="FEL96" s="205"/>
      <c r="FEM96" s="205"/>
      <c r="FEN96" s="205"/>
      <c r="FEO96" s="205"/>
      <c r="FEP96" s="205"/>
      <c r="FEQ96" s="205"/>
      <c r="FER96" s="205"/>
      <c r="FES96" s="205"/>
      <c r="FET96" s="205"/>
      <c r="FEU96" s="205"/>
      <c r="FEV96" s="205"/>
      <c r="FEW96" s="205"/>
      <c r="FEX96" s="205"/>
      <c r="FEY96" s="205"/>
      <c r="FEZ96" s="205"/>
      <c r="FFA96" s="205"/>
      <c r="FFB96" s="205"/>
      <c r="FFC96" s="205"/>
      <c r="FFD96" s="205"/>
      <c r="FFE96" s="205"/>
      <c r="FFF96" s="205"/>
      <c r="FFG96" s="205"/>
      <c r="FFH96" s="205"/>
      <c r="FFI96" s="205"/>
      <c r="FFJ96" s="205"/>
      <c r="FFK96" s="205"/>
      <c r="FFL96" s="205"/>
      <c r="FFM96" s="205"/>
      <c r="FFN96" s="205"/>
      <c r="FFO96" s="205"/>
      <c r="FFP96" s="205"/>
      <c r="FFQ96" s="205"/>
      <c r="FFR96" s="205"/>
      <c r="FFS96" s="205"/>
      <c r="FFT96" s="205"/>
      <c r="FFU96" s="205"/>
      <c r="FFV96" s="205"/>
      <c r="FFW96" s="205"/>
      <c r="FFX96" s="205"/>
      <c r="FFY96" s="205"/>
      <c r="FFZ96" s="205"/>
      <c r="FGA96" s="205"/>
      <c r="FGB96" s="205"/>
      <c r="FGC96" s="205"/>
      <c r="FGD96" s="205"/>
      <c r="FGE96" s="205"/>
      <c r="FGF96" s="205"/>
      <c r="FGG96" s="205"/>
      <c r="FGH96" s="205"/>
      <c r="FGI96" s="205"/>
      <c r="FGJ96" s="205"/>
      <c r="FGK96" s="205"/>
      <c r="FGL96" s="205"/>
      <c r="FGM96" s="205"/>
      <c r="FGN96" s="205"/>
      <c r="FGO96" s="205"/>
      <c r="FGP96" s="205"/>
      <c r="FGQ96" s="205"/>
      <c r="FGR96" s="205"/>
      <c r="FGS96" s="205"/>
      <c r="FGT96" s="205"/>
      <c r="FGU96" s="205"/>
      <c r="FGV96" s="205"/>
      <c r="FGW96" s="205"/>
      <c r="FGX96" s="205"/>
      <c r="FGY96" s="205"/>
      <c r="FGZ96" s="205"/>
      <c r="FHA96" s="205"/>
      <c r="FHB96" s="205"/>
      <c r="FHC96" s="205"/>
      <c r="FHD96" s="205"/>
      <c r="FHE96" s="205"/>
      <c r="FHF96" s="205"/>
      <c r="FHG96" s="205"/>
      <c r="FHH96" s="205"/>
      <c r="FHI96" s="205"/>
      <c r="FHJ96" s="205"/>
      <c r="FHK96" s="205"/>
      <c r="FHL96" s="205"/>
      <c r="FHM96" s="205"/>
      <c r="FHN96" s="205"/>
      <c r="FHO96" s="205"/>
      <c r="FHP96" s="205"/>
      <c r="FHQ96" s="205"/>
      <c r="FHR96" s="205"/>
      <c r="FHS96" s="205"/>
      <c r="FHT96" s="205"/>
      <c r="FHU96" s="205"/>
      <c r="FHV96" s="205"/>
      <c r="FHW96" s="205"/>
      <c r="FHX96" s="205"/>
      <c r="FHY96" s="205"/>
      <c r="FHZ96" s="205"/>
      <c r="FIA96" s="205"/>
      <c r="FIB96" s="205"/>
      <c r="FIC96" s="205"/>
      <c r="FID96" s="205"/>
      <c r="FIE96" s="205"/>
      <c r="FIF96" s="205"/>
      <c r="FIG96" s="205"/>
      <c r="FIH96" s="205"/>
      <c r="FII96" s="205"/>
      <c r="FIJ96" s="205"/>
      <c r="FIK96" s="205"/>
      <c r="FIL96" s="205"/>
      <c r="FIM96" s="205"/>
      <c r="FIN96" s="205"/>
      <c r="FIO96" s="205"/>
      <c r="FIP96" s="205"/>
      <c r="FIQ96" s="205"/>
      <c r="FIR96" s="205"/>
      <c r="FIS96" s="205"/>
      <c r="FIT96" s="205"/>
      <c r="FIU96" s="205"/>
      <c r="FIV96" s="205"/>
      <c r="FIW96" s="205"/>
      <c r="FIX96" s="205"/>
      <c r="FIY96" s="205"/>
      <c r="FIZ96" s="205"/>
      <c r="FJA96" s="205"/>
      <c r="FJB96" s="205"/>
      <c r="FJC96" s="205"/>
      <c r="FJD96" s="205"/>
      <c r="FJE96" s="205"/>
      <c r="FJF96" s="205"/>
      <c r="FJG96" s="205"/>
      <c r="FJH96" s="205"/>
      <c r="FJI96" s="205"/>
      <c r="FJJ96" s="205"/>
      <c r="FJK96" s="205"/>
      <c r="FJL96" s="205"/>
      <c r="FJM96" s="205"/>
      <c r="FJN96" s="205"/>
      <c r="FJO96" s="205"/>
      <c r="FJP96" s="205"/>
      <c r="FJQ96" s="205"/>
      <c r="FJR96" s="205"/>
      <c r="FJS96" s="205"/>
      <c r="FJT96" s="205"/>
      <c r="FJU96" s="205"/>
      <c r="FJV96" s="205"/>
      <c r="FJW96" s="205"/>
      <c r="FJX96" s="205"/>
      <c r="FJY96" s="205"/>
      <c r="FJZ96" s="205"/>
      <c r="FKA96" s="205"/>
      <c r="FKB96" s="205"/>
      <c r="FKC96" s="205"/>
      <c r="FKD96" s="205"/>
      <c r="FKE96" s="205"/>
      <c r="FKF96" s="205"/>
      <c r="FKG96" s="205"/>
      <c r="FKH96" s="205"/>
      <c r="FKI96" s="205"/>
      <c r="FKJ96" s="205"/>
      <c r="FKK96" s="205"/>
      <c r="FKL96" s="205"/>
      <c r="FKM96" s="205"/>
      <c r="FKN96" s="205"/>
      <c r="FKO96" s="205"/>
      <c r="FKP96" s="205"/>
      <c r="FKQ96" s="205"/>
      <c r="FKR96" s="205"/>
      <c r="FKS96" s="205"/>
      <c r="FKT96" s="205"/>
      <c r="FKU96" s="205"/>
      <c r="FKV96" s="205"/>
      <c r="FKW96" s="205"/>
      <c r="FKX96" s="205"/>
      <c r="FKY96" s="205"/>
      <c r="FKZ96" s="205"/>
      <c r="FLA96" s="205"/>
      <c r="FLB96" s="205"/>
      <c r="FLC96" s="205"/>
      <c r="FLD96" s="205"/>
      <c r="FLE96" s="205"/>
      <c r="FLF96" s="205"/>
      <c r="FLG96" s="205"/>
      <c r="FLH96" s="205"/>
      <c r="FLI96" s="205"/>
      <c r="FLJ96" s="205"/>
      <c r="FLK96" s="205"/>
      <c r="FLL96" s="205"/>
      <c r="FLM96" s="205"/>
      <c r="FLN96" s="205"/>
      <c r="FLO96" s="205"/>
      <c r="FLP96" s="205"/>
      <c r="FLQ96" s="205"/>
      <c r="FLR96" s="205"/>
      <c r="FLS96" s="205"/>
      <c r="FLT96" s="205"/>
      <c r="FLU96" s="205"/>
      <c r="FLV96" s="205"/>
      <c r="FLW96" s="205"/>
      <c r="FLX96" s="205"/>
      <c r="FLY96" s="205"/>
      <c r="FLZ96" s="205"/>
      <c r="FMA96" s="205"/>
      <c r="FMB96" s="205"/>
      <c r="FMC96" s="205"/>
      <c r="FMD96" s="205"/>
      <c r="FME96" s="205"/>
      <c r="FMF96" s="205"/>
      <c r="FMG96" s="205"/>
      <c r="FMH96" s="205"/>
      <c r="FMI96" s="205"/>
      <c r="FMJ96" s="205"/>
      <c r="FMK96" s="205"/>
      <c r="FML96" s="205"/>
      <c r="FMM96" s="205"/>
      <c r="FMN96" s="205"/>
      <c r="FMO96" s="205"/>
      <c r="FMP96" s="205"/>
      <c r="FMQ96" s="205"/>
      <c r="FMR96" s="205"/>
      <c r="FMS96" s="205"/>
      <c r="FMT96" s="205"/>
      <c r="FMU96" s="205"/>
      <c r="FMV96" s="205"/>
      <c r="FMW96" s="205"/>
      <c r="FMX96" s="205"/>
      <c r="FMY96" s="205"/>
      <c r="FMZ96" s="205"/>
      <c r="FNA96" s="205"/>
      <c r="FNB96" s="205"/>
      <c r="FNC96" s="205"/>
      <c r="FND96" s="205"/>
      <c r="FNE96" s="205"/>
      <c r="FNF96" s="205"/>
      <c r="FNG96" s="205"/>
      <c r="FNH96" s="205"/>
      <c r="FNI96" s="205"/>
      <c r="FNJ96" s="205"/>
      <c r="FNK96" s="205"/>
      <c r="FNL96" s="205"/>
      <c r="FNM96" s="205"/>
      <c r="FNN96" s="205"/>
      <c r="FNO96" s="205"/>
      <c r="FNP96" s="205"/>
      <c r="FNQ96" s="205"/>
      <c r="FNR96" s="205"/>
      <c r="FNS96" s="205"/>
      <c r="FNT96" s="205"/>
      <c r="FNU96" s="205"/>
      <c r="FNV96" s="205"/>
      <c r="FNW96" s="205"/>
      <c r="FNX96" s="205"/>
      <c r="FNY96" s="205"/>
      <c r="FNZ96" s="205"/>
      <c r="FOA96" s="205"/>
      <c r="FOB96" s="205"/>
      <c r="FOC96" s="205"/>
      <c r="FOD96" s="205"/>
      <c r="FOE96" s="205"/>
      <c r="FOF96" s="205"/>
      <c r="FOG96" s="205"/>
      <c r="FOH96" s="205"/>
      <c r="FOI96" s="205"/>
      <c r="FOJ96" s="205"/>
      <c r="FOK96" s="205"/>
      <c r="FOL96" s="205"/>
      <c r="FOM96" s="205"/>
      <c r="FON96" s="205"/>
      <c r="FOO96" s="205"/>
      <c r="FOP96" s="205"/>
      <c r="FOQ96" s="205"/>
      <c r="FOR96" s="205"/>
      <c r="FOS96" s="205"/>
      <c r="FOT96" s="205"/>
      <c r="FOU96" s="205"/>
      <c r="FOV96" s="205"/>
      <c r="FOW96" s="205"/>
      <c r="FOX96" s="205"/>
      <c r="FOY96" s="205"/>
      <c r="FOZ96" s="205"/>
      <c r="FPA96" s="205"/>
      <c r="FPB96" s="205"/>
      <c r="FPC96" s="205"/>
      <c r="FPD96" s="205"/>
      <c r="FPE96" s="205"/>
      <c r="FPF96" s="205"/>
      <c r="FPG96" s="205"/>
      <c r="FPH96" s="205"/>
      <c r="FPI96" s="205"/>
      <c r="FPJ96" s="205"/>
      <c r="FPK96" s="205"/>
      <c r="FPL96" s="205"/>
      <c r="FPM96" s="205"/>
      <c r="FPN96" s="205"/>
      <c r="FPO96" s="205"/>
      <c r="FPP96" s="205"/>
      <c r="FPQ96" s="205"/>
      <c r="FPR96" s="205"/>
      <c r="FPS96" s="205"/>
      <c r="FPT96" s="205"/>
      <c r="FPU96" s="205"/>
      <c r="FPV96" s="205"/>
      <c r="FPW96" s="205"/>
      <c r="FPX96" s="205"/>
      <c r="FPY96" s="205"/>
      <c r="FPZ96" s="205"/>
      <c r="FQA96" s="205"/>
      <c r="FQB96" s="205"/>
      <c r="FQC96" s="205"/>
      <c r="FQD96" s="205"/>
      <c r="FQE96" s="205"/>
      <c r="FQF96" s="205"/>
      <c r="FQG96" s="205"/>
      <c r="FQH96" s="205"/>
      <c r="FQI96" s="205"/>
      <c r="FQJ96" s="205"/>
      <c r="FQK96" s="205"/>
      <c r="FQL96" s="205"/>
      <c r="FQM96" s="205"/>
      <c r="FQN96" s="205"/>
      <c r="FQO96" s="205"/>
      <c r="FQP96" s="205"/>
      <c r="FQQ96" s="205"/>
      <c r="FQR96" s="205"/>
      <c r="FQS96" s="205"/>
      <c r="FQT96" s="205"/>
      <c r="FQU96" s="205"/>
      <c r="FQV96" s="205"/>
      <c r="FQW96" s="205"/>
      <c r="FQX96" s="205"/>
      <c r="FQY96" s="205"/>
      <c r="FQZ96" s="205"/>
      <c r="FRA96" s="205"/>
      <c r="FRB96" s="205"/>
      <c r="FRC96" s="205"/>
      <c r="FRD96" s="205"/>
      <c r="FRE96" s="205"/>
      <c r="FRF96" s="205"/>
      <c r="FRG96" s="205"/>
      <c r="FRH96" s="205"/>
      <c r="FRI96" s="205"/>
      <c r="FRJ96" s="205"/>
      <c r="FRK96" s="205"/>
      <c r="FRL96" s="205"/>
      <c r="FRM96" s="205"/>
      <c r="FRN96" s="205"/>
      <c r="FRO96" s="205"/>
      <c r="FRP96" s="205"/>
      <c r="FRQ96" s="205"/>
      <c r="FRR96" s="205"/>
      <c r="FRS96" s="205"/>
      <c r="FRT96" s="205"/>
      <c r="FRU96" s="205"/>
      <c r="FRV96" s="205"/>
      <c r="FRW96" s="205"/>
      <c r="FRX96" s="205"/>
      <c r="FRY96" s="205"/>
      <c r="FRZ96" s="205"/>
      <c r="FSA96" s="205"/>
      <c r="FSB96" s="205"/>
      <c r="FSC96" s="205"/>
      <c r="FSD96" s="205"/>
      <c r="FSE96" s="205"/>
      <c r="FSF96" s="205"/>
      <c r="FSG96" s="205"/>
      <c r="FSH96" s="205"/>
      <c r="FSI96" s="205"/>
      <c r="FSJ96" s="205"/>
      <c r="FSK96" s="205"/>
      <c r="FSL96" s="205"/>
      <c r="FSM96" s="205"/>
      <c r="FSN96" s="205"/>
      <c r="FSO96" s="205"/>
      <c r="FSP96" s="205"/>
      <c r="FSQ96" s="205"/>
      <c r="FSR96" s="205"/>
      <c r="FSS96" s="205"/>
      <c r="FST96" s="205"/>
      <c r="FSU96" s="205"/>
      <c r="FSV96" s="205"/>
      <c r="FSW96" s="205"/>
      <c r="FSX96" s="205"/>
      <c r="FSY96" s="205"/>
      <c r="FSZ96" s="205"/>
      <c r="FTA96" s="205"/>
      <c r="FTB96" s="205"/>
      <c r="FTC96" s="205"/>
      <c r="FTD96" s="205"/>
      <c r="FTE96" s="205"/>
      <c r="FTF96" s="205"/>
      <c r="FTG96" s="205"/>
      <c r="FTH96" s="205"/>
      <c r="FTI96" s="205"/>
      <c r="FTJ96" s="205"/>
      <c r="FTK96" s="205"/>
      <c r="FTL96" s="205"/>
      <c r="FTM96" s="205"/>
      <c r="FTN96" s="205"/>
      <c r="FTO96" s="205"/>
      <c r="FTP96" s="205"/>
      <c r="FTQ96" s="205"/>
      <c r="FTR96" s="205"/>
      <c r="FTS96" s="205"/>
      <c r="FTT96" s="205"/>
      <c r="FTU96" s="205"/>
      <c r="FTV96" s="205"/>
      <c r="FTW96" s="205"/>
      <c r="FTX96" s="205"/>
      <c r="FTY96" s="205"/>
      <c r="FTZ96" s="205"/>
      <c r="FUA96" s="205"/>
      <c r="FUB96" s="205"/>
      <c r="FUC96" s="205"/>
      <c r="FUD96" s="205"/>
      <c r="FUE96" s="205"/>
      <c r="FUF96" s="205"/>
      <c r="FUG96" s="205"/>
      <c r="FUH96" s="205"/>
      <c r="FUI96" s="205"/>
      <c r="FUJ96" s="205"/>
      <c r="FUK96" s="205"/>
      <c r="FUL96" s="205"/>
      <c r="FUM96" s="205"/>
      <c r="FUN96" s="205"/>
      <c r="FUO96" s="205"/>
      <c r="FUP96" s="205"/>
      <c r="FUQ96" s="205"/>
      <c r="FUR96" s="205"/>
      <c r="FUS96" s="205"/>
      <c r="FUT96" s="205"/>
      <c r="FUU96" s="205"/>
      <c r="FUV96" s="205"/>
      <c r="FUW96" s="205"/>
      <c r="FUX96" s="205"/>
      <c r="FUY96" s="205"/>
      <c r="FUZ96" s="205"/>
      <c r="FVA96" s="205"/>
      <c r="FVB96" s="205"/>
      <c r="FVC96" s="205"/>
      <c r="FVD96" s="205"/>
      <c r="FVE96" s="205"/>
      <c r="FVF96" s="205"/>
      <c r="FVG96" s="205"/>
      <c r="FVH96" s="205"/>
      <c r="FVI96" s="205"/>
      <c r="FVJ96" s="205"/>
      <c r="FVK96" s="205"/>
      <c r="FVL96" s="205"/>
      <c r="FVM96" s="205"/>
      <c r="FVN96" s="205"/>
      <c r="FVO96" s="205"/>
      <c r="FVP96" s="205"/>
      <c r="FVQ96" s="205"/>
      <c r="FVR96" s="205"/>
      <c r="FVS96" s="205"/>
      <c r="FVT96" s="205"/>
      <c r="FVU96" s="205"/>
      <c r="FVV96" s="205"/>
      <c r="FVW96" s="205"/>
      <c r="FVX96" s="205"/>
      <c r="FVY96" s="205"/>
      <c r="FVZ96" s="205"/>
      <c r="FWA96" s="205"/>
      <c r="FWB96" s="205"/>
      <c r="FWC96" s="205"/>
      <c r="FWD96" s="205"/>
      <c r="FWE96" s="205"/>
      <c r="FWF96" s="205"/>
      <c r="FWG96" s="205"/>
      <c r="FWH96" s="205"/>
      <c r="FWI96" s="205"/>
      <c r="FWJ96" s="205"/>
      <c r="FWK96" s="205"/>
      <c r="FWL96" s="205"/>
      <c r="FWM96" s="205"/>
      <c r="FWN96" s="205"/>
      <c r="FWO96" s="205"/>
      <c r="FWP96" s="205"/>
      <c r="FWQ96" s="205"/>
      <c r="FWR96" s="205"/>
      <c r="FWS96" s="205"/>
      <c r="FWT96" s="205"/>
      <c r="FWU96" s="205"/>
      <c r="FWV96" s="205"/>
      <c r="FWW96" s="205"/>
      <c r="FWX96" s="205"/>
      <c r="FWY96" s="205"/>
      <c r="FWZ96" s="205"/>
      <c r="FXA96" s="205"/>
      <c r="FXB96" s="205"/>
      <c r="FXC96" s="205"/>
      <c r="FXD96" s="205"/>
      <c r="FXE96" s="205"/>
      <c r="FXF96" s="205"/>
      <c r="FXG96" s="205"/>
      <c r="FXH96" s="205"/>
      <c r="FXI96" s="205"/>
      <c r="FXJ96" s="205"/>
      <c r="FXK96" s="205"/>
      <c r="FXL96" s="205"/>
      <c r="FXM96" s="205"/>
      <c r="FXN96" s="205"/>
      <c r="FXO96" s="205"/>
      <c r="FXP96" s="205"/>
      <c r="FXQ96" s="205"/>
      <c r="FXR96" s="205"/>
      <c r="FXS96" s="205"/>
      <c r="FXT96" s="205"/>
      <c r="FXU96" s="205"/>
      <c r="FXV96" s="205"/>
      <c r="FXW96" s="205"/>
      <c r="FXX96" s="205"/>
      <c r="FXY96" s="205"/>
      <c r="FXZ96" s="205"/>
      <c r="FYA96" s="205"/>
      <c r="FYB96" s="205"/>
      <c r="FYC96" s="205"/>
      <c r="FYD96" s="205"/>
      <c r="FYE96" s="205"/>
      <c r="FYF96" s="205"/>
      <c r="FYG96" s="205"/>
      <c r="FYH96" s="205"/>
      <c r="FYI96" s="205"/>
      <c r="FYJ96" s="205"/>
      <c r="FYK96" s="205"/>
      <c r="FYL96" s="205"/>
      <c r="FYM96" s="205"/>
      <c r="FYN96" s="205"/>
      <c r="FYO96" s="205"/>
      <c r="FYP96" s="205"/>
      <c r="FYQ96" s="205"/>
      <c r="FYR96" s="205"/>
      <c r="FYS96" s="205"/>
      <c r="FYT96" s="205"/>
      <c r="FYU96" s="205"/>
      <c r="FYV96" s="205"/>
      <c r="FYW96" s="205"/>
      <c r="FYX96" s="205"/>
      <c r="FYY96" s="205"/>
      <c r="FYZ96" s="205"/>
      <c r="FZA96" s="205"/>
      <c r="FZB96" s="205"/>
      <c r="FZC96" s="205"/>
      <c r="FZD96" s="205"/>
      <c r="FZE96" s="205"/>
      <c r="FZF96" s="205"/>
      <c r="FZG96" s="205"/>
      <c r="FZH96" s="205"/>
      <c r="FZI96" s="205"/>
      <c r="FZJ96" s="205"/>
      <c r="FZK96" s="205"/>
      <c r="FZL96" s="205"/>
      <c r="FZM96" s="205"/>
      <c r="FZN96" s="205"/>
      <c r="FZO96" s="205"/>
      <c r="FZP96" s="205"/>
      <c r="FZQ96" s="205"/>
      <c r="FZR96" s="205"/>
      <c r="FZS96" s="205"/>
      <c r="FZT96" s="205"/>
      <c r="FZU96" s="205"/>
      <c r="FZV96" s="205"/>
      <c r="FZW96" s="205"/>
      <c r="FZX96" s="205"/>
      <c r="FZY96" s="205"/>
      <c r="FZZ96" s="205"/>
      <c r="GAA96" s="205"/>
      <c r="GAB96" s="205"/>
      <c r="GAC96" s="205"/>
      <c r="GAD96" s="205"/>
      <c r="GAE96" s="205"/>
      <c r="GAF96" s="205"/>
      <c r="GAG96" s="205"/>
      <c r="GAH96" s="205"/>
      <c r="GAI96" s="205"/>
      <c r="GAJ96" s="205"/>
      <c r="GAK96" s="205"/>
      <c r="GAL96" s="205"/>
      <c r="GAM96" s="205"/>
      <c r="GAN96" s="205"/>
      <c r="GAO96" s="205"/>
      <c r="GAP96" s="205"/>
      <c r="GAQ96" s="205"/>
      <c r="GAR96" s="205"/>
      <c r="GAS96" s="205"/>
      <c r="GAT96" s="205"/>
      <c r="GAU96" s="205"/>
      <c r="GAV96" s="205"/>
      <c r="GAW96" s="205"/>
      <c r="GAX96" s="205"/>
      <c r="GAY96" s="205"/>
      <c r="GAZ96" s="205"/>
      <c r="GBA96" s="205"/>
      <c r="GBB96" s="205"/>
      <c r="GBC96" s="205"/>
      <c r="GBD96" s="205"/>
      <c r="GBE96" s="205"/>
      <c r="GBF96" s="205"/>
      <c r="GBG96" s="205"/>
      <c r="GBH96" s="205"/>
      <c r="GBI96" s="205"/>
      <c r="GBJ96" s="205"/>
      <c r="GBK96" s="205"/>
      <c r="GBL96" s="205"/>
      <c r="GBM96" s="205"/>
      <c r="GBN96" s="205"/>
      <c r="GBO96" s="205"/>
      <c r="GBP96" s="205"/>
      <c r="GBQ96" s="205"/>
      <c r="GBR96" s="205"/>
      <c r="GBS96" s="205"/>
      <c r="GBT96" s="205"/>
      <c r="GBU96" s="205"/>
      <c r="GBV96" s="205"/>
      <c r="GBW96" s="205"/>
      <c r="GBX96" s="205"/>
      <c r="GBY96" s="205"/>
      <c r="GBZ96" s="205"/>
      <c r="GCA96" s="205"/>
      <c r="GCB96" s="205"/>
      <c r="GCC96" s="205"/>
      <c r="GCD96" s="205"/>
      <c r="GCE96" s="205"/>
      <c r="GCF96" s="205"/>
      <c r="GCG96" s="205"/>
      <c r="GCH96" s="205"/>
      <c r="GCI96" s="205"/>
      <c r="GCJ96" s="205"/>
      <c r="GCK96" s="205"/>
      <c r="GCL96" s="205"/>
      <c r="GCM96" s="205"/>
      <c r="GCN96" s="205"/>
      <c r="GCO96" s="205"/>
      <c r="GCP96" s="205"/>
      <c r="GCQ96" s="205"/>
      <c r="GCR96" s="205"/>
      <c r="GCS96" s="205"/>
      <c r="GCT96" s="205"/>
      <c r="GCU96" s="205"/>
      <c r="GCV96" s="205"/>
      <c r="GCW96" s="205"/>
      <c r="GCX96" s="205"/>
      <c r="GCY96" s="205"/>
      <c r="GCZ96" s="205"/>
      <c r="GDA96" s="205"/>
      <c r="GDB96" s="205"/>
      <c r="GDC96" s="205"/>
      <c r="GDD96" s="205"/>
      <c r="GDE96" s="205"/>
      <c r="GDF96" s="205"/>
      <c r="GDG96" s="205"/>
      <c r="GDH96" s="205"/>
      <c r="GDI96" s="205"/>
      <c r="GDJ96" s="205"/>
      <c r="GDK96" s="205"/>
      <c r="GDL96" s="205"/>
      <c r="GDM96" s="205"/>
      <c r="GDN96" s="205"/>
      <c r="GDO96" s="205"/>
      <c r="GDP96" s="205"/>
      <c r="GDQ96" s="205"/>
      <c r="GDR96" s="205"/>
      <c r="GDS96" s="205"/>
      <c r="GDT96" s="205"/>
      <c r="GDU96" s="205"/>
      <c r="GDV96" s="205"/>
      <c r="GDW96" s="205"/>
      <c r="GDX96" s="205"/>
      <c r="GDY96" s="205"/>
      <c r="GDZ96" s="205"/>
      <c r="GEA96" s="205"/>
      <c r="GEB96" s="205"/>
      <c r="GEC96" s="205"/>
      <c r="GED96" s="205"/>
      <c r="GEE96" s="205"/>
      <c r="GEF96" s="205"/>
      <c r="GEG96" s="205"/>
      <c r="GEH96" s="205"/>
      <c r="GEI96" s="205"/>
      <c r="GEJ96" s="205"/>
      <c r="GEK96" s="205"/>
      <c r="GEL96" s="205"/>
      <c r="GEM96" s="205"/>
      <c r="GEN96" s="205"/>
      <c r="GEO96" s="205"/>
      <c r="GEP96" s="205"/>
      <c r="GEQ96" s="205"/>
      <c r="GER96" s="205"/>
      <c r="GES96" s="205"/>
      <c r="GET96" s="205"/>
      <c r="GEU96" s="205"/>
      <c r="GEV96" s="205"/>
      <c r="GEW96" s="205"/>
      <c r="GEX96" s="205"/>
      <c r="GEY96" s="205"/>
      <c r="GEZ96" s="205"/>
      <c r="GFA96" s="205"/>
      <c r="GFB96" s="205"/>
      <c r="GFC96" s="205"/>
      <c r="GFD96" s="205"/>
      <c r="GFE96" s="205"/>
      <c r="GFF96" s="205"/>
      <c r="GFG96" s="205"/>
      <c r="GFH96" s="205"/>
      <c r="GFI96" s="205"/>
      <c r="GFJ96" s="205"/>
      <c r="GFK96" s="205"/>
      <c r="GFL96" s="205"/>
      <c r="GFM96" s="205"/>
      <c r="GFN96" s="205"/>
      <c r="GFO96" s="205"/>
      <c r="GFP96" s="205"/>
      <c r="GFQ96" s="205"/>
      <c r="GFR96" s="205"/>
      <c r="GFS96" s="205"/>
      <c r="GFT96" s="205"/>
      <c r="GFU96" s="205"/>
      <c r="GFV96" s="205"/>
      <c r="GFW96" s="205"/>
      <c r="GFX96" s="205"/>
      <c r="GFY96" s="205"/>
      <c r="GFZ96" s="205"/>
      <c r="GGA96" s="205"/>
      <c r="GGB96" s="205"/>
      <c r="GGC96" s="205"/>
      <c r="GGD96" s="205"/>
      <c r="GGE96" s="205"/>
      <c r="GGF96" s="205"/>
      <c r="GGG96" s="205"/>
      <c r="GGH96" s="205"/>
      <c r="GGI96" s="205"/>
      <c r="GGJ96" s="205"/>
      <c r="GGK96" s="205"/>
      <c r="GGL96" s="205"/>
      <c r="GGM96" s="205"/>
      <c r="GGN96" s="205"/>
      <c r="GGO96" s="205"/>
      <c r="GGP96" s="205"/>
      <c r="GGQ96" s="205"/>
      <c r="GGR96" s="205"/>
      <c r="GGS96" s="205"/>
      <c r="GGT96" s="205"/>
      <c r="GGU96" s="205"/>
      <c r="GGV96" s="205"/>
      <c r="GGW96" s="205"/>
      <c r="GGX96" s="205"/>
      <c r="GGY96" s="205"/>
      <c r="GGZ96" s="205"/>
      <c r="GHA96" s="205"/>
      <c r="GHB96" s="205"/>
      <c r="GHC96" s="205"/>
      <c r="GHD96" s="205"/>
      <c r="GHE96" s="205"/>
      <c r="GHF96" s="205"/>
      <c r="GHG96" s="205"/>
      <c r="GHH96" s="205"/>
      <c r="GHI96" s="205"/>
      <c r="GHJ96" s="205"/>
      <c r="GHK96" s="205"/>
      <c r="GHL96" s="205"/>
      <c r="GHM96" s="205"/>
      <c r="GHN96" s="205"/>
      <c r="GHO96" s="205"/>
      <c r="GHP96" s="205"/>
      <c r="GHQ96" s="205"/>
      <c r="GHR96" s="205"/>
      <c r="GHS96" s="205"/>
      <c r="GHT96" s="205"/>
      <c r="GHU96" s="205"/>
      <c r="GHV96" s="205"/>
      <c r="GHW96" s="205"/>
      <c r="GHX96" s="205"/>
      <c r="GHY96" s="205"/>
      <c r="GHZ96" s="205"/>
      <c r="GIA96" s="205"/>
      <c r="GIB96" s="205"/>
      <c r="GIC96" s="205"/>
      <c r="GID96" s="205"/>
      <c r="GIE96" s="205"/>
      <c r="GIF96" s="205"/>
      <c r="GIG96" s="205"/>
      <c r="GIH96" s="205"/>
      <c r="GII96" s="205"/>
      <c r="GIJ96" s="205"/>
      <c r="GIK96" s="205"/>
      <c r="GIL96" s="205"/>
      <c r="GIM96" s="205"/>
      <c r="GIN96" s="205"/>
      <c r="GIO96" s="205"/>
      <c r="GIP96" s="205"/>
      <c r="GIQ96" s="205"/>
      <c r="GIR96" s="205"/>
      <c r="GIS96" s="205"/>
      <c r="GIT96" s="205"/>
      <c r="GIU96" s="205"/>
      <c r="GIV96" s="205"/>
      <c r="GIW96" s="205"/>
      <c r="GIX96" s="205"/>
      <c r="GIY96" s="205"/>
      <c r="GIZ96" s="205"/>
      <c r="GJA96" s="205"/>
      <c r="GJB96" s="205"/>
      <c r="GJC96" s="205"/>
      <c r="GJD96" s="205"/>
      <c r="GJE96" s="205"/>
      <c r="GJF96" s="205"/>
      <c r="GJG96" s="205"/>
      <c r="GJH96" s="205"/>
      <c r="GJI96" s="205"/>
      <c r="GJJ96" s="205"/>
      <c r="GJK96" s="205"/>
      <c r="GJL96" s="205"/>
      <c r="GJM96" s="205"/>
      <c r="GJN96" s="205"/>
      <c r="GJO96" s="205"/>
      <c r="GJP96" s="205"/>
      <c r="GJQ96" s="205"/>
      <c r="GJR96" s="205"/>
      <c r="GJS96" s="205"/>
      <c r="GJT96" s="205"/>
      <c r="GJU96" s="205"/>
      <c r="GJV96" s="205"/>
      <c r="GJW96" s="205"/>
      <c r="GJX96" s="205"/>
      <c r="GJY96" s="205"/>
      <c r="GJZ96" s="205"/>
      <c r="GKA96" s="205"/>
      <c r="GKB96" s="205"/>
      <c r="GKC96" s="205"/>
      <c r="GKD96" s="205"/>
      <c r="GKE96" s="205"/>
      <c r="GKF96" s="205"/>
      <c r="GKG96" s="205"/>
      <c r="GKH96" s="205"/>
      <c r="GKI96" s="205"/>
      <c r="GKJ96" s="205"/>
      <c r="GKK96" s="205"/>
      <c r="GKL96" s="205"/>
      <c r="GKM96" s="205"/>
      <c r="GKN96" s="205"/>
      <c r="GKO96" s="205"/>
      <c r="GKP96" s="205"/>
      <c r="GKQ96" s="205"/>
      <c r="GKR96" s="205"/>
      <c r="GKS96" s="205"/>
      <c r="GKT96" s="205"/>
      <c r="GKU96" s="205"/>
      <c r="GKV96" s="205"/>
      <c r="GKW96" s="205"/>
      <c r="GKX96" s="205"/>
      <c r="GKY96" s="205"/>
      <c r="GKZ96" s="205"/>
      <c r="GLA96" s="205"/>
      <c r="GLB96" s="205"/>
      <c r="GLC96" s="205"/>
      <c r="GLD96" s="205"/>
      <c r="GLE96" s="205"/>
      <c r="GLF96" s="205"/>
      <c r="GLG96" s="205"/>
      <c r="GLH96" s="205"/>
      <c r="GLI96" s="205"/>
      <c r="GLJ96" s="205"/>
      <c r="GLK96" s="205"/>
      <c r="GLL96" s="205"/>
      <c r="GLM96" s="205"/>
      <c r="GLN96" s="205"/>
      <c r="GLO96" s="205"/>
      <c r="GLP96" s="205"/>
      <c r="GLQ96" s="205"/>
      <c r="GLR96" s="205"/>
      <c r="GLS96" s="205"/>
      <c r="GLT96" s="205"/>
      <c r="GLU96" s="205"/>
      <c r="GLV96" s="205"/>
      <c r="GLW96" s="205"/>
      <c r="GLX96" s="205"/>
      <c r="GLY96" s="205"/>
      <c r="GLZ96" s="205"/>
      <c r="GMA96" s="205"/>
      <c r="GMB96" s="205"/>
      <c r="GMC96" s="205"/>
      <c r="GMD96" s="205"/>
      <c r="GME96" s="205"/>
      <c r="GMF96" s="205"/>
      <c r="GMG96" s="205"/>
      <c r="GMH96" s="205"/>
      <c r="GMI96" s="205"/>
      <c r="GMJ96" s="205"/>
      <c r="GMK96" s="205"/>
      <c r="GML96" s="205"/>
      <c r="GMM96" s="205"/>
      <c r="GMN96" s="205"/>
      <c r="GMO96" s="205"/>
      <c r="GMP96" s="205"/>
      <c r="GMQ96" s="205"/>
      <c r="GMR96" s="205"/>
      <c r="GMS96" s="205"/>
      <c r="GMT96" s="205"/>
      <c r="GMU96" s="205"/>
      <c r="GMV96" s="205"/>
      <c r="GMW96" s="205"/>
      <c r="GMX96" s="205"/>
      <c r="GMY96" s="205"/>
      <c r="GMZ96" s="205"/>
      <c r="GNA96" s="205"/>
      <c r="GNB96" s="205"/>
      <c r="GNC96" s="205"/>
      <c r="GND96" s="205"/>
      <c r="GNE96" s="205"/>
      <c r="GNF96" s="205"/>
      <c r="GNG96" s="205"/>
      <c r="GNH96" s="205"/>
      <c r="GNI96" s="205"/>
      <c r="GNJ96" s="205"/>
      <c r="GNK96" s="205"/>
      <c r="GNL96" s="205"/>
      <c r="GNM96" s="205"/>
      <c r="GNN96" s="205"/>
      <c r="GNO96" s="205"/>
      <c r="GNP96" s="205"/>
      <c r="GNQ96" s="205"/>
      <c r="GNR96" s="205"/>
      <c r="GNS96" s="205"/>
      <c r="GNT96" s="205"/>
      <c r="GNU96" s="205"/>
      <c r="GNV96" s="205"/>
      <c r="GNW96" s="205"/>
      <c r="GNX96" s="205"/>
      <c r="GNY96" s="205"/>
      <c r="GNZ96" s="205"/>
      <c r="GOA96" s="205"/>
      <c r="GOB96" s="205"/>
      <c r="GOC96" s="205"/>
      <c r="GOD96" s="205"/>
      <c r="GOE96" s="205"/>
      <c r="GOF96" s="205"/>
      <c r="GOG96" s="205"/>
      <c r="GOH96" s="205"/>
      <c r="GOI96" s="205"/>
      <c r="GOJ96" s="205"/>
      <c r="GOK96" s="205"/>
      <c r="GOL96" s="205"/>
      <c r="GOM96" s="205"/>
      <c r="GON96" s="205"/>
      <c r="GOO96" s="205"/>
      <c r="GOP96" s="205"/>
      <c r="GOQ96" s="205"/>
      <c r="GOR96" s="205"/>
      <c r="GOS96" s="205"/>
      <c r="GOT96" s="205"/>
      <c r="GOU96" s="205"/>
      <c r="GOV96" s="205"/>
      <c r="GOW96" s="205"/>
      <c r="GOX96" s="205"/>
      <c r="GOY96" s="205"/>
      <c r="GOZ96" s="205"/>
      <c r="GPA96" s="205"/>
      <c r="GPB96" s="205"/>
      <c r="GPC96" s="205"/>
      <c r="GPD96" s="205"/>
      <c r="GPE96" s="205"/>
      <c r="GPF96" s="205"/>
      <c r="GPG96" s="205"/>
      <c r="GPH96" s="205"/>
      <c r="GPI96" s="205"/>
      <c r="GPJ96" s="205"/>
      <c r="GPK96" s="205"/>
      <c r="GPL96" s="205"/>
      <c r="GPM96" s="205"/>
      <c r="GPN96" s="205"/>
      <c r="GPO96" s="205"/>
      <c r="GPP96" s="205"/>
      <c r="GPQ96" s="205"/>
      <c r="GPR96" s="205"/>
      <c r="GPS96" s="205"/>
      <c r="GPT96" s="205"/>
      <c r="GPU96" s="205"/>
      <c r="GPV96" s="205"/>
      <c r="GPW96" s="205"/>
      <c r="GPX96" s="205"/>
      <c r="GPY96" s="205"/>
      <c r="GPZ96" s="205"/>
      <c r="GQA96" s="205"/>
      <c r="GQB96" s="205"/>
      <c r="GQC96" s="205"/>
      <c r="GQD96" s="205"/>
      <c r="GQE96" s="205"/>
      <c r="GQF96" s="205"/>
      <c r="GQG96" s="205"/>
      <c r="GQH96" s="205"/>
      <c r="GQI96" s="205"/>
      <c r="GQJ96" s="205"/>
      <c r="GQK96" s="205"/>
      <c r="GQL96" s="205"/>
      <c r="GQM96" s="205"/>
      <c r="GQN96" s="205"/>
      <c r="GQO96" s="205"/>
      <c r="GQP96" s="205"/>
      <c r="GQQ96" s="205"/>
      <c r="GQR96" s="205"/>
      <c r="GQS96" s="205"/>
      <c r="GQT96" s="205"/>
      <c r="GQU96" s="205"/>
      <c r="GQV96" s="205"/>
      <c r="GQW96" s="205"/>
      <c r="GQX96" s="205"/>
      <c r="GQY96" s="205"/>
      <c r="GQZ96" s="205"/>
      <c r="GRA96" s="205"/>
      <c r="GRB96" s="205"/>
      <c r="GRC96" s="205"/>
      <c r="GRD96" s="205"/>
      <c r="GRE96" s="205"/>
      <c r="GRF96" s="205"/>
      <c r="GRG96" s="205"/>
      <c r="GRH96" s="205"/>
      <c r="GRI96" s="205"/>
      <c r="GRJ96" s="205"/>
      <c r="GRK96" s="205"/>
      <c r="GRL96" s="205"/>
      <c r="GRM96" s="205"/>
      <c r="GRN96" s="205"/>
      <c r="GRO96" s="205"/>
      <c r="GRP96" s="205"/>
      <c r="GRQ96" s="205"/>
      <c r="GRR96" s="205"/>
      <c r="GRS96" s="205"/>
      <c r="GRT96" s="205"/>
      <c r="GRU96" s="205"/>
      <c r="GRV96" s="205"/>
      <c r="GRW96" s="205"/>
      <c r="GRX96" s="205"/>
      <c r="GRY96" s="205"/>
      <c r="GRZ96" s="205"/>
      <c r="GSA96" s="205"/>
      <c r="GSB96" s="205"/>
      <c r="GSC96" s="205"/>
      <c r="GSD96" s="205"/>
      <c r="GSE96" s="205"/>
      <c r="GSF96" s="205"/>
      <c r="GSG96" s="205"/>
      <c r="GSH96" s="205"/>
      <c r="GSI96" s="205"/>
      <c r="GSJ96" s="205"/>
      <c r="GSK96" s="205"/>
      <c r="GSL96" s="205"/>
      <c r="GSM96" s="205"/>
      <c r="GSN96" s="205"/>
      <c r="GSO96" s="205"/>
      <c r="GSP96" s="205"/>
      <c r="GSQ96" s="205"/>
      <c r="GSR96" s="205"/>
      <c r="GSS96" s="205"/>
      <c r="GST96" s="205"/>
      <c r="GSU96" s="205"/>
      <c r="GSV96" s="205"/>
      <c r="GSW96" s="205"/>
      <c r="GSX96" s="205"/>
      <c r="GSY96" s="205"/>
      <c r="GSZ96" s="205"/>
      <c r="GTA96" s="205"/>
      <c r="GTB96" s="205"/>
      <c r="GTC96" s="205"/>
      <c r="GTD96" s="205"/>
      <c r="GTE96" s="205"/>
      <c r="GTF96" s="205"/>
      <c r="GTG96" s="205"/>
      <c r="GTH96" s="205"/>
      <c r="GTI96" s="205"/>
      <c r="GTJ96" s="205"/>
      <c r="GTK96" s="205"/>
      <c r="GTL96" s="205"/>
      <c r="GTM96" s="205"/>
      <c r="GTN96" s="205"/>
      <c r="GTO96" s="205"/>
      <c r="GTP96" s="205"/>
      <c r="GTQ96" s="205"/>
      <c r="GTR96" s="205"/>
      <c r="GTS96" s="205"/>
      <c r="GTT96" s="205"/>
      <c r="GTU96" s="205"/>
      <c r="GTV96" s="205"/>
      <c r="GTW96" s="205"/>
      <c r="GTX96" s="205"/>
      <c r="GTY96" s="205"/>
      <c r="GTZ96" s="205"/>
      <c r="GUA96" s="205"/>
      <c r="GUB96" s="205"/>
      <c r="GUC96" s="205"/>
      <c r="GUD96" s="205"/>
      <c r="GUE96" s="205"/>
      <c r="GUF96" s="205"/>
      <c r="GUG96" s="205"/>
      <c r="GUH96" s="205"/>
      <c r="GUI96" s="205"/>
      <c r="GUJ96" s="205"/>
      <c r="GUK96" s="205"/>
      <c r="GUL96" s="205"/>
      <c r="GUM96" s="205"/>
      <c r="GUN96" s="205"/>
      <c r="GUO96" s="205"/>
      <c r="GUP96" s="205"/>
      <c r="GUQ96" s="205"/>
      <c r="GUR96" s="205"/>
      <c r="GUS96" s="205"/>
      <c r="GUT96" s="205"/>
      <c r="GUU96" s="205"/>
      <c r="GUV96" s="205"/>
      <c r="GUW96" s="205"/>
      <c r="GUX96" s="205"/>
      <c r="GUY96" s="205"/>
      <c r="GUZ96" s="205"/>
      <c r="GVA96" s="205"/>
      <c r="GVB96" s="205"/>
      <c r="GVC96" s="205"/>
      <c r="GVD96" s="205"/>
      <c r="GVE96" s="205"/>
      <c r="GVF96" s="205"/>
      <c r="GVG96" s="205"/>
      <c r="GVH96" s="205"/>
      <c r="GVI96" s="205"/>
      <c r="GVJ96" s="205"/>
      <c r="GVK96" s="205"/>
      <c r="GVL96" s="205"/>
      <c r="GVM96" s="205"/>
      <c r="GVN96" s="205"/>
      <c r="GVO96" s="205"/>
      <c r="GVP96" s="205"/>
      <c r="GVQ96" s="205"/>
      <c r="GVR96" s="205"/>
      <c r="GVS96" s="205"/>
      <c r="GVT96" s="205"/>
      <c r="GVU96" s="205"/>
      <c r="GVV96" s="205"/>
      <c r="GVW96" s="205"/>
      <c r="GVX96" s="205"/>
      <c r="GVY96" s="205"/>
      <c r="GVZ96" s="205"/>
      <c r="GWA96" s="205"/>
      <c r="GWB96" s="205"/>
      <c r="GWC96" s="205"/>
      <c r="GWD96" s="205"/>
      <c r="GWE96" s="205"/>
      <c r="GWF96" s="205"/>
      <c r="GWG96" s="205"/>
      <c r="GWH96" s="205"/>
      <c r="GWI96" s="205"/>
      <c r="GWJ96" s="205"/>
      <c r="GWK96" s="205"/>
      <c r="GWL96" s="205"/>
      <c r="GWM96" s="205"/>
      <c r="GWN96" s="205"/>
      <c r="GWO96" s="205"/>
      <c r="GWP96" s="205"/>
      <c r="GWQ96" s="205"/>
      <c r="GWR96" s="205"/>
      <c r="GWS96" s="205"/>
      <c r="GWT96" s="205"/>
      <c r="GWU96" s="205"/>
      <c r="GWV96" s="205"/>
      <c r="GWW96" s="205"/>
      <c r="GWX96" s="205"/>
      <c r="GWY96" s="205"/>
      <c r="GWZ96" s="205"/>
      <c r="GXA96" s="205"/>
      <c r="GXB96" s="205"/>
      <c r="GXC96" s="205"/>
      <c r="GXD96" s="205"/>
      <c r="GXE96" s="205"/>
      <c r="GXF96" s="205"/>
      <c r="GXG96" s="205"/>
      <c r="GXH96" s="205"/>
      <c r="GXI96" s="205"/>
      <c r="GXJ96" s="205"/>
      <c r="GXK96" s="205"/>
      <c r="GXL96" s="205"/>
      <c r="GXM96" s="205"/>
      <c r="GXN96" s="205"/>
      <c r="GXO96" s="205"/>
      <c r="GXP96" s="205"/>
      <c r="GXQ96" s="205"/>
      <c r="GXR96" s="205"/>
      <c r="GXS96" s="205"/>
      <c r="GXT96" s="205"/>
      <c r="GXU96" s="205"/>
      <c r="GXV96" s="205"/>
      <c r="GXW96" s="205"/>
      <c r="GXX96" s="205"/>
      <c r="GXY96" s="205"/>
      <c r="GXZ96" s="205"/>
      <c r="GYA96" s="205"/>
      <c r="GYB96" s="205"/>
      <c r="GYC96" s="205"/>
      <c r="GYD96" s="205"/>
      <c r="GYE96" s="205"/>
      <c r="GYF96" s="205"/>
      <c r="GYG96" s="205"/>
      <c r="GYH96" s="205"/>
      <c r="GYI96" s="205"/>
      <c r="GYJ96" s="205"/>
      <c r="GYK96" s="205"/>
      <c r="GYL96" s="205"/>
      <c r="GYM96" s="205"/>
      <c r="GYN96" s="205"/>
      <c r="GYO96" s="205"/>
      <c r="GYP96" s="205"/>
      <c r="GYQ96" s="205"/>
      <c r="GYR96" s="205"/>
      <c r="GYS96" s="205"/>
      <c r="GYT96" s="205"/>
      <c r="GYU96" s="205"/>
      <c r="GYV96" s="205"/>
      <c r="GYW96" s="205"/>
      <c r="GYX96" s="205"/>
      <c r="GYY96" s="205"/>
      <c r="GYZ96" s="205"/>
      <c r="GZA96" s="205"/>
      <c r="GZB96" s="205"/>
      <c r="GZC96" s="205"/>
      <c r="GZD96" s="205"/>
      <c r="GZE96" s="205"/>
      <c r="GZF96" s="205"/>
      <c r="GZG96" s="205"/>
      <c r="GZH96" s="205"/>
      <c r="GZI96" s="205"/>
      <c r="GZJ96" s="205"/>
      <c r="GZK96" s="205"/>
      <c r="GZL96" s="205"/>
      <c r="GZM96" s="205"/>
      <c r="GZN96" s="205"/>
      <c r="GZO96" s="205"/>
      <c r="GZP96" s="205"/>
      <c r="GZQ96" s="205"/>
      <c r="GZR96" s="205"/>
      <c r="GZS96" s="205"/>
      <c r="GZT96" s="205"/>
      <c r="GZU96" s="205"/>
      <c r="GZV96" s="205"/>
      <c r="GZW96" s="205"/>
      <c r="GZX96" s="205"/>
      <c r="GZY96" s="205"/>
      <c r="GZZ96" s="205"/>
      <c r="HAA96" s="205"/>
      <c r="HAB96" s="205"/>
      <c r="HAC96" s="205"/>
      <c r="HAD96" s="205"/>
      <c r="HAE96" s="205"/>
      <c r="HAF96" s="205"/>
      <c r="HAG96" s="205"/>
      <c r="HAH96" s="205"/>
      <c r="HAI96" s="205"/>
      <c r="HAJ96" s="205"/>
      <c r="HAK96" s="205"/>
      <c r="HAL96" s="205"/>
      <c r="HAM96" s="205"/>
      <c r="HAN96" s="205"/>
      <c r="HAO96" s="205"/>
      <c r="HAP96" s="205"/>
      <c r="HAQ96" s="205"/>
      <c r="HAR96" s="205"/>
      <c r="HAS96" s="205"/>
      <c r="HAT96" s="205"/>
      <c r="HAU96" s="205"/>
      <c r="HAV96" s="205"/>
      <c r="HAW96" s="205"/>
      <c r="HAX96" s="205"/>
      <c r="HAY96" s="205"/>
      <c r="HAZ96" s="205"/>
      <c r="HBA96" s="205"/>
      <c r="HBB96" s="205"/>
      <c r="HBC96" s="205"/>
      <c r="HBD96" s="205"/>
      <c r="HBE96" s="205"/>
      <c r="HBF96" s="205"/>
      <c r="HBG96" s="205"/>
      <c r="HBH96" s="205"/>
      <c r="HBI96" s="205"/>
      <c r="HBJ96" s="205"/>
      <c r="HBK96" s="205"/>
      <c r="HBL96" s="205"/>
      <c r="HBM96" s="205"/>
      <c r="HBN96" s="205"/>
      <c r="HBO96" s="205"/>
      <c r="HBP96" s="205"/>
      <c r="HBQ96" s="205"/>
      <c r="HBR96" s="205"/>
      <c r="HBS96" s="205"/>
      <c r="HBT96" s="205"/>
      <c r="HBU96" s="205"/>
      <c r="HBV96" s="205"/>
      <c r="HBW96" s="205"/>
      <c r="HBX96" s="205"/>
      <c r="HBY96" s="205"/>
      <c r="HBZ96" s="205"/>
      <c r="HCA96" s="205"/>
      <c r="HCB96" s="205"/>
      <c r="HCC96" s="205"/>
      <c r="HCD96" s="205"/>
      <c r="HCE96" s="205"/>
      <c r="HCF96" s="205"/>
      <c r="HCG96" s="205"/>
      <c r="HCH96" s="205"/>
      <c r="HCI96" s="205"/>
      <c r="HCJ96" s="205"/>
      <c r="HCK96" s="205"/>
      <c r="HCL96" s="205"/>
      <c r="HCM96" s="205"/>
      <c r="HCN96" s="205"/>
      <c r="HCO96" s="205"/>
      <c r="HCP96" s="205"/>
      <c r="HCQ96" s="205"/>
      <c r="HCR96" s="205"/>
      <c r="HCS96" s="205"/>
      <c r="HCT96" s="205"/>
      <c r="HCU96" s="205"/>
      <c r="HCV96" s="205"/>
      <c r="HCW96" s="205"/>
      <c r="HCX96" s="205"/>
      <c r="HCY96" s="205"/>
      <c r="HCZ96" s="205"/>
      <c r="HDA96" s="205"/>
      <c r="HDB96" s="205"/>
      <c r="HDC96" s="205"/>
      <c r="HDD96" s="205"/>
      <c r="HDE96" s="205"/>
      <c r="HDF96" s="205"/>
      <c r="HDG96" s="205"/>
      <c r="HDH96" s="205"/>
      <c r="HDI96" s="205"/>
      <c r="HDJ96" s="205"/>
      <c r="HDK96" s="205"/>
      <c r="HDL96" s="205"/>
      <c r="HDM96" s="205"/>
      <c r="HDN96" s="205"/>
      <c r="HDO96" s="205"/>
      <c r="HDP96" s="205"/>
      <c r="HDQ96" s="205"/>
      <c r="HDR96" s="205"/>
      <c r="HDS96" s="205"/>
      <c r="HDT96" s="205"/>
      <c r="HDU96" s="205"/>
      <c r="HDV96" s="205"/>
      <c r="HDW96" s="205"/>
      <c r="HDX96" s="205"/>
      <c r="HDY96" s="205"/>
      <c r="HDZ96" s="205"/>
      <c r="HEA96" s="205"/>
      <c r="HEB96" s="205"/>
      <c r="HEC96" s="205"/>
      <c r="HED96" s="205"/>
      <c r="HEE96" s="205"/>
      <c r="HEF96" s="205"/>
      <c r="HEG96" s="205"/>
      <c r="HEH96" s="205"/>
      <c r="HEI96" s="205"/>
      <c r="HEJ96" s="205"/>
      <c r="HEK96" s="205"/>
      <c r="HEL96" s="205"/>
      <c r="HEM96" s="205"/>
      <c r="HEN96" s="205"/>
      <c r="HEO96" s="205"/>
      <c r="HEP96" s="205"/>
      <c r="HEQ96" s="205"/>
      <c r="HER96" s="205"/>
      <c r="HES96" s="205"/>
      <c r="HET96" s="205"/>
      <c r="HEU96" s="205"/>
      <c r="HEV96" s="205"/>
      <c r="HEW96" s="205"/>
      <c r="HEX96" s="205"/>
      <c r="HEY96" s="205"/>
      <c r="HEZ96" s="205"/>
      <c r="HFA96" s="205"/>
      <c r="HFB96" s="205"/>
      <c r="HFC96" s="205"/>
      <c r="HFD96" s="205"/>
      <c r="HFE96" s="205"/>
      <c r="HFF96" s="205"/>
      <c r="HFG96" s="205"/>
      <c r="HFH96" s="205"/>
      <c r="HFI96" s="205"/>
      <c r="HFJ96" s="205"/>
      <c r="HFK96" s="205"/>
      <c r="HFL96" s="205"/>
      <c r="HFM96" s="205"/>
      <c r="HFN96" s="205"/>
      <c r="HFO96" s="205"/>
      <c r="HFP96" s="205"/>
      <c r="HFQ96" s="205"/>
      <c r="HFR96" s="205"/>
      <c r="HFS96" s="205"/>
      <c r="HFT96" s="205"/>
      <c r="HFU96" s="205"/>
      <c r="HFV96" s="205"/>
      <c r="HFW96" s="205"/>
      <c r="HFX96" s="205"/>
      <c r="HFY96" s="205"/>
      <c r="HFZ96" s="205"/>
      <c r="HGA96" s="205"/>
      <c r="HGB96" s="205"/>
      <c r="HGC96" s="205"/>
      <c r="HGD96" s="205"/>
      <c r="HGE96" s="205"/>
      <c r="HGF96" s="205"/>
      <c r="HGG96" s="205"/>
      <c r="HGH96" s="205"/>
      <c r="HGI96" s="205"/>
      <c r="HGJ96" s="205"/>
      <c r="HGK96" s="205"/>
      <c r="HGL96" s="205"/>
      <c r="HGM96" s="205"/>
      <c r="HGN96" s="205"/>
      <c r="HGO96" s="205"/>
      <c r="HGP96" s="205"/>
      <c r="HGQ96" s="205"/>
      <c r="HGR96" s="205"/>
      <c r="HGS96" s="205"/>
      <c r="HGT96" s="205"/>
      <c r="HGU96" s="205"/>
      <c r="HGV96" s="205"/>
      <c r="HGW96" s="205"/>
      <c r="HGX96" s="205"/>
      <c r="HGY96" s="205"/>
      <c r="HGZ96" s="205"/>
      <c r="HHA96" s="205"/>
      <c r="HHB96" s="205"/>
      <c r="HHC96" s="205"/>
      <c r="HHD96" s="205"/>
      <c r="HHE96" s="205"/>
      <c r="HHF96" s="205"/>
      <c r="HHG96" s="205"/>
      <c r="HHH96" s="205"/>
      <c r="HHI96" s="205"/>
      <c r="HHJ96" s="205"/>
      <c r="HHK96" s="205"/>
      <c r="HHL96" s="205"/>
      <c r="HHM96" s="205"/>
      <c r="HHN96" s="205"/>
      <c r="HHO96" s="205"/>
      <c r="HHP96" s="205"/>
      <c r="HHQ96" s="205"/>
      <c r="HHR96" s="205"/>
      <c r="HHS96" s="205"/>
      <c r="HHT96" s="205"/>
      <c r="HHU96" s="205"/>
      <c r="HHV96" s="205"/>
      <c r="HHW96" s="205"/>
      <c r="HHX96" s="205"/>
      <c r="HHY96" s="205"/>
      <c r="HHZ96" s="205"/>
      <c r="HIA96" s="205"/>
      <c r="HIB96" s="205"/>
      <c r="HIC96" s="205"/>
      <c r="HID96" s="205"/>
      <c r="HIE96" s="205"/>
      <c r="HIF96" s="205"/>
      <c r="HIG96" s="205"/>
      <c r="HIH96" s="205"/>
      <c r="HII96" s="205"/>
      <c r="HIJ96" s="205"/>
      <c r="HIK96" s="205"/>
      <c r="HIL96" s="205"/>
      <c r="HIM96" s="205"/>
      <c r="HIN96" s="205"/>
      <c r="HIO96" s="205"/>
      <c r="HIP96" s="205"/>
      <c r="HIQ96" s="205"/>
      <c r="HIR96" s="205"/>
      <c r="HIS96" s="205"/>
      <c r="HIT96" s="205"/>
      <c r="HIU96" s="205"/>
      <c r="HIV96" s="205"/>
      <c r="HIW96" s="205"/>
      <c r="HIX96" s="205"/>
      <c r="HIY96" s="205"/>
      <c r="HIZ96" s="205"/>
      <c r="HJA96" s="205"/>
      <c r="HJB96" s="205"/>
      <c r="HJC96" s="205"/>
      <c r="HJD96" s="205"/>
      <c r="HJE96" s="205"/>
      <c r="HJF96" s="205"/>
      <c r="HJG96" s="205"/>
      <c r="HJH96" s="205"/>
      <c r="HJI96" s="205"/>
      <c r="HJJ96" s="205"/>
      <c r="HJK96" s="205"/>
      <c r="HJL96" s="205"/>
      <c r="HJM96" s="205"/>
      <c r="HJN96" s="205"/>
      <c r="HJO96" s="205"/>
      <c r="HJP96" s="205"/>
      <c r="HJQ96" s="205"/>
      <c r="HJR96" s="205"/>
      <c r="HJS96" s="205"/>
      <c r="HJT96" s="205"/>
      <c r="HJU96" s="205"/>
      <c r="HJV96" s="205"/>
      <c r="HJW96" s="205"/>
      <c r="HJX96" s="205"/>
      <c r="HJY96" s="205"/>
      <c r="HJZ96" s="205"/>
      <c r="HKA96" s="205"/>
      <c r="HKB96" s="205"/>
      <c r="HKC96" s="205"/>
      <c r="HKD96" s="205"/>
      <c r="HKE96" s="205"/>
      <c r="HKF96" s="205"/>
      <c r="HKG96" s="205"/>
      <c r="HKH96" s="205"/>
      <c r="HKI96" s="205"/>
      <c r="HKJ96" s="205"/>
      <c r="HKK96" s="205"/>
      <c r="HKL96" s="205"/>
      <c r="HKM96" s="205"/>
      <c r="HKN96" s="205"/>
      <c r="HKO96" s="205"/>
      <c r="HKP96" s="205"/>
      <c r="HKQ96" s="205"/>
      <c r="HKR96" s="205"/>
      <c r="HKS96" s="205"/>
      <c r="HKT96" s="205"/>
      <c r="HKU96" s="205"/>
      <c r="HKV96" s="205"/>
      <c r="HKW96" s="205"/>
      <c r="HKX96" s="205"/>
      <c r="HKY96" s="205"/>
      <c r="HKZ96" s="205"/>
      <c r="HLA96" s="205"/>
      <c r="HLB96" s="205"/>
      <c r="HLC96" s="205"/>
      <c r="HLD96" s="205"/>
      <c r="HLE96" s="205"/>
      <c r="HLF96" s="205"/>
      <c r="HLG96" s="205"/>
      <c r="HLH96" s="205"/>
      <c r="HLI96" s="205"/>
      <c r="HLJ96" s="205"/>
      <c r="HLK96" s="205"/>
      <c r="HLL96" s="205"/>
      <c r="HLM96" s="205"/>
      <c r="HLN96" s="205"/>
      <c r="HLO96" s="205"/>
      <c r="HLP96" s="205"/>
      <c r="HLQ96" s="205"/>
      <c r="HLR96" s="205"/>
      <c r="HLS96" s="205"/>
      <c r="HLT96" s="205"/>
      <c r="HLU96" s="205"/>
      <c r="HLV96" s="205"/>
      <c r="HLW96" s="205"/>
      <c r="HLX96" s="205"/>
      <c r="HLY96" s="205"/>
      <c r="HLZ96" s="205"/>
      <c r="HMA96" s="205"/>
      <c r="HMB96" s="205"/>
      <c r="HMC96" s="205"/>
      <c r="HMD96" s="205"/>
      <c r="HME96" s="205"/>
      <c r="HMF96" s="205"/>
      <c r="HMG96" s="205"/>
      <c r="HMH96" s="205"/>
      <c r="HMI96" s="205"/>
      <c r="HMJ96" s="205"/>
      <c r="HMK96" s="205"/>
      <c r="HML96" s="205"/>
      <c r="HMM96" s="205"/>
      <c r="HMN96" s="205"/>
      <c r="HMO96" s="205"/>
      <c r="HMP96" s="205"/>
      <c r="HMQ96" s="205"/>
      <c r="HMR96" s="205"/>
      <c r="HMS96" s="205"/>
      <c r="HMT96" s="205"/>
      <c r="HMU96" s="205"/>
      <c r="HMV96" s="205"/>
      <c r="HMW96" s="205"/>
      <c r="HMX96" s="205"/>
      <c r="HMY96" s="205"/>
      <c r="HMZ96" s="205"/>
      <c r="HNA96" s="205"/>
      <c r="HNB96" s="205"/>
      <c r="HNC96" s="205"/>
      <c r="HND96" s="205"/>
      <c r="HNE96" s="205"/>
      <c r="HNF96" s="205"/>
      <c r="HNG96" s="205"/>
      <c r="HNH96" s="205"/>
      <c r="HNI96" s="205"/>
      <c r="HNJ96" s="205"/>
      <c r="HNK96" s="205"/>
      <c r="HNL96" s="205"/>
      <c r="HNM96" s="205"/>
      <c r="HNN96" s="205"/>
      <c r="HNO96" s="205"/>
      <c r="HNP96" s="205"/>
      <c r="HNQ96" s="205"/>
      <c r="HNR96" s="205"/>
      <c r="HNS96" s="205"/>
      <c r="HNT96" s="205"/>
      <c r="HNU96" s="205"/>
      <c r="HNV96" s="205"/>
      <c r="HNW96" s="205"/>
      <c r="HNX96" s="205"/>
      <c r="HNY96" s="205"/>
      <c r="HNZ96" s="205"/>
      <c r="HOA96" s="205"/>
      <c r="HOB96" s="205"/>
      <c r="HOC96" s="205"/>
      <c r="HOD96" s="205"/>
      <c r="HOE96" s="205"/>
      <c r="HOF96" s="205"/>
      <c r="HOG96" s="205"/>
      <c r="HOH96" s="205"/>
      <c r="HOI96" s="205"/>
      <c r="HOJ96" s="205"/>
      <c r="HOK96" s="205"/>
      <c r="HOL96" s="205"/>
      <c r="HOM96" s="205"/>
      <c r="HON96" s="205"/>
      <c r="HOO96" s="205"/>
      <c r="HOP96" s="205"/>
      <c r="HOQ96" s="205"/>
      <c r="HOR96" s="205"/>
      <c r="HOS96" s="205"/>
      <c r="HOT96" s="205"/>
      <c r="HOU96" s="205"/>
      <c r="HOV96" s="205"/>
      <c r="HOW96" s="205"/>
      <c r="HOX96" s="205"/>
      <c r="HOY96" s="205"/>
      <c r="HOZ96" s="205"/>
      <c r="HPA96" s="205"/>
      <c r="HPB96" s="205"/>
      <c r="HPC96" s="205"/>
      <c r="HPD96" s="205"/>
      <c r="HPE96" s="205"/>
      <c r="HPF96" s="205"/>
      <c r="HPG96" s="205"/>
      <c r="HPH96" s="205"/>
      <c r="HPI96" s="205"/>
      <c r="HPJ96" s="205"/>
      <c r="HPK96" s="205"/>
      <c r="HPL96" s="205"/>
      <c r="HPM96" s="205"/>
      <c r="HPN96" s="205"/>
      <c r="HPO96" s="205"/>
      <c r="HPP96" s="205"/>
      <c r="HPQ96" s="205"/>
      <c r="HPR96" s="205"/>
      <c r="HPS96" s="205"/>
      <c r="HPT96" s="205"/>
      <c r="HPU96" s="205"/>
      <c r="HPV96" s="205"/>
      <c r="HPW96" s="205"/>
      <c r="HPX96" s="205"/>
      <c r="HPY96" s="205"/>
      <c r="HPZ96" s="205"/>
      <c r="HQA96" s="205"/>
      <c r="HQB96" s="205"/>
      <c r="HQC96" s="205"/>
      <c r="HQD96" s="205"/>
      <c r="HQE96" s="205"/>
      <c r="HQF96" s="205"/>
      <c r="HQG96" s="205"/>
      <c r="HQH96" s="205"/>
      <c r="HQI96" s="205"/>
      <c r="HQJ96" s="205"/>
      <c r="HQK96" s="205"/>
      <c r="HQL96" s="205"/>
      <c r="HQM96" s="205"/>
      <c r="HQN96" s="205"/>
      <c r="HQO96" s="205"/>
      <c r="HQP96" s="205"/>
      <c r="HQQ96" s="205"/>
      <c r="HQR96" s="205"/>
      <c r="HQS96" s="205"/>
      <c r="HQT96" s="205"/>
      <c r="HQU96" s="205"/>
      <c r="HQV96" s="205"/>
      <c r="HQW96" s="205"/>
      <c r="HQX96" s="205"/>
      <c r="HQY96" s="205"/>
      <c r="HQZ96" s="205"/>
      <c r="HRA96" s="205"/>
      <c r="HRB96" s="205"/>
      <c r="HRC96" s="205"/>
      <c r="HRD96" s="205"/>
      <c r="HRE96" s="205"/>
      <c r="HRF96" s="205"/>
      <c r="HRG96" s="205"/>
      <c r="HRH96" s="205"/>
      <c r="HRI96" s="205"/>
      <c r="HRJ96" s="205"/>
      <c r="HRK96" s="205"/>
      <c r="HRL96" s="205"/>
      <c r="HRM96" s="205"/>
      <c r="HRN96" s="205"/>
      <c r="HRO96" s="205"/>
      <c r="HRP96" s="205"/>
      <c r="HRQ96" s="205"/>
      <c r="HRR96" s="205"/>
      <c r="HRS96" s="205"/>
      <c r="HRT96" s="205"/>
      <c r="HRU96" s="205"/>
      <c r="HRV96" s="205"/>
      <c r="HRW96" s="205"/>
      <c r="HRX96" s="205"/>
      <c r="HRY96" s="205"/>
      <c r="HRZ96" s="205"/>
      <c r="HSA96" s="205"/>
      <c r="HSB96" s="205"/>
      <c r="HSC96" s="205"/>
      <c r="HSD96" s="205"/>
      <c r="HSE96" s="205"/>
      <c r="HSF96" s="205"/>
      <c r="HSG96" s="205"/>
      <c r="HSH96" s="205"/>
      <c r="HSI96" s="205"/>
      <c r="HSJ96" s="205"/>
      <c r="HSK96" s="205"/>
      <c r="HSL96" s="205"/>
      <c r="HSM96" s="205"/>
      <c r="HSN96" s="205"/>
      <c r="HSO96" s="205"/>
      <c r="HSP96" s="205"/>
      <c r="HSQ96" s="205"/>
      <c r="HSR96" s="205"/>
      <c r="HSS96" s="205"/>
      <c r="HST96" s="205"/>
      <c r="HSU96" s="205"/>
      <c r="HSV96" s="205"/>
      <c r="HSW96" s="205"/>
      <c r="HSX96" s="205"/>
      <c r="HSY96" s="205"/>
      <c r="HSZ96" s="205"/>
      <c r="HTA96" s="205"/>
      <c r="HTB96" s="205"/>
      <c r="HTC96" s="205"/>
      <c r="HTD96" s="205"/>
      <c r="HTE96" s="205"/>
      <c r="HTF96" s="205"/>
      <c r="HTG96" s="205"/>
      <c r="HTH96" s="205"/>
      <c r="HTI96" s="205"/>
      <c r="HTJ96" s="205"/>
      <c r="HTK96" s="205"/>
      <c r="HTL96" s="205"/>
      <c r="HTM96" s="205"/>
      <c r="HTN96" s="205"/>
      <c r="HTO96" s="205"/>
      <c r="HTP96" s="205"/>
      <c r="HTQ96" s="205"/>
      <c r="HTR96" s="205"/>
      <c r="HTS96" s="205"/>
      <c r="HTT96" s="205"/>
      <c r="HTU96" s="205"/>
      <c r="HTV96" s="205"/>
      <c r="HTW96" s="205"/>
      <c r="HTX96" s="205"/>
      <c r="HTY96" s="205"/>
      <c r="HTZ96" s="205"/>
      <c r="HUA96" s="205"/>
      <c r="HUB96" s="205"/>
      <c r="HUC96" s="205"/>
      <c r="HUD96" s="205"/>
      <c r="HUE96" s="205"/>
      <c r="HUF96" s="205"/>
      <c r="HUG96" s="205"/>
      <c r="HUH96" s="205"/>
      <c r="HUI96" s="205"/>
      <c r="HUJ96" s="205"/>
      <c r="HUK96" s="205"/>
      <c r="HUL96" s="205"/>
      <c r="HUM96" s="205"/>
      <c r="HUN96" s="205"/>
      <c r="HUO96" s="205"/>
      <c r="HUP96" s="205"/>
      <c r="HUQ96" s="205"/>
      <c r="HUR96" s="205"/>
      <c r="HUS96" s="205"/>
      <c r="HUT96" s="205"/>
      <c r="HUU96" s="205"/>
      <c r="HUV96" s="205"/>
      <c r="HUW96" s="205"/>
      <c r="HUX96" s="205"/>
      <c r="HUY96" s="205"/>
      <c r="HUZ96" s="205"/>
      <c r="HVA96" s="205"/>
      <c r="HVB96" s="205"/>
      <c r="HVC96" s="205"/>
      <c r="HVD96" s="205"/>
      <c r="HVE96" s="205"/>
      <c r="HVF96" s="205"/>
      <c r="HVG96" s="205"/>
      <c r="HVH96" s="205"/>
      <c r="HVI96" s="205"/>
      <c r="HVJ96" s="205"/>
      <c r="HVK96" s="205"/>
      <c r="HVL96" s="205"/>
      <c r="HVM96" s="205"/>
      <c r="HVN96" s="205"/>
      <c r="HVO96" s="205"/>
      <c r="HVP96" s="205"/>
      <c r="HVQ96" s="205"/>
      <c r="HVR96" s="205"/>
      <c r="HVS96" s="205"/>
      <c r="HVT96" s="205"/>
      <c r="HVU96" s="205"/>
      <c r="HVV96" s="205"/>
      <c r="HVW96" s="205"/>
      <c r="HVX96" s="205"/>
      <c r="HVY96" s="205"/>
      <c r="HVZ96" s="205"/>
      <c r="HWA96" s="205"/>
      <c r="HWB96" s="205"/>
      <c r="HWC96" s="205"/>
      <c r="HWD96" s="205"/>
      <c r="HWE96" s="205"/>
      <c r="HWF96" s="205"/>
      <c r="HWG96" s="205"/>
      <c r="HWH96" s="205"/>
      <c r="HWI96" s="205"/>
      <c r="HWJ96" s="205"/>
      <c r="HWK96" s="205"/>
      <c r="HWL96" s="205"/>
      <c r="HWM96" s="205"/>
      <c r="HWN96" s="205"/>
      <c r="HWO96" s="205"/>
      <c r="HWP96" s="205"/>
      <c r="HWQ96" s="205"/>
      <c r="HWR96" s="205"/>
      <c r="HWS96" s="205"/>
      <c r="HWT96" s="205"/>
      <c r="HWU96" s="205"/>
      <c r="HWV96" s="205"/>
      <c r="HWW96" s="205"/>
      <c r="HWX96" s="205"/>
      <c r="HWY96" s="205"/>
      <c r="HWZ96" s="205"/>
      <c r="HXA96" s="205"/>
      <c r="HXB96" s="205"/>
      <c r="HXC96" s="205"/>
      <c r="HXD96" s="205"/>
      <c r="HXE96" s="205"/>
      <c r="HXF96" s="205"/>
      <c r="HXG96" s="205"/>
      <c r="HXH96" s="205"/>
      <c r="HXI96" s="205"/>
      <c r="HXJ96" s="205"/>
      <c r="HXK96" s="205"/>
      <c r="HXL96" s="205"/>
      <c r="HXM96" s="205"/>
      <c r="HXN96" s="205"/>
      <c r="HXO96" s="205"/>
      <c r="HXP96" s="205"/>
      <c r="HXQ96" s="205"/>
      <c r="HXR96" s="205"/>
      <c r="HXS96" s="205"/>
      <c r="HXT96" s="205"/>
      <c r="HXU96" s="205"/>
      <c r="HXV96" s="205"/>
      <c r="HXW96" s="205"/>
      <c r="HXX96" s="205"/>
      <c r="HXY96" s="205"/>
      <c r="HXZ96" s="205"/>
      <c r="HYA96" s="205"/>
      <c r="HYB96" s="205"/>
      <c r="HYC96" s="205"/>
      <c r="HYD96" s="205"/>
      <c r="HYE96" s="205"/>
      <c r="HYF96" s="205"/>
      <c r="HYG96" s="205"/>
      <c r="HYH96" s="205"/>
      <c r="HYI96" s="205"/>
      <c r="HYJ96" s="205"/>
      <c r="HYK96" s="205"/>
      <c r="HYL96" s="205"/>
      <c r="HYM96" s="205"/>
      <c r="HYN96" s="205"/>
      <c r="HYO96" s="205"/>
      <c r="HYP96" s="205"/>
      <c r="HYQ96" s="205"/>
      <c r="HYR96" s="205"/>
      <c r="HYS96" s="205"/>
      <c r="HYT96" s="205"/>
      <c r="HYU96" s="205"/>
      <c r="HYV96" s="205"/>
      <c r="HYW96" s="205"/>
      <c r="HYX96" s="205"/>
      <c r="HYY96" s="205"/>
      <c r="HYZ96" s="205"/>
      <c r="HZA96" s="205"/>
      <c r="HZB96" s="205"/>
      <c r="HZC96" s="205"/>
      <c r="HZD96" s="205"/>
      <c r="HZE96" s="205"/>
      <c r="HZF96" s="205"/>
      <c r="HZG96" s="205"/>
      <c r="HZH96" s="205"/>
      <c r="HZI96" s="205"/>
      <c r="HZJ96" s="205"/>
      <c r="HZK96" s="205"/>
      <c r="HZL96" s="205"/>
      <c r="HZM96" s="205"/>
      <c r="HZN96" s="205"/>
      <c r="HZO96" s="205"/>
      <c r="HZP96" s="205"/>
      <c r="HZQ96" s="205"/>
      <c r="HZR96" s="205"/>
      <c r="HZS96" s="205"/>
      <c r="HZT96" s="205"/>
      <c r="HZU96" s="205"/>
      <c r="HZV96" s="205"/>
      <c r="HZW96" s="205"/>
      <c r="HZX96" s="205"/>
      <c r="HZY96" s="205"/>
      <c r="HZZ96" s="205"/>
      <c r="IAA96" s="205"/>
      <c r="IAB96" s="205"/>
      <c r="IAC96" s="205"/>
      <c r="IAD96" s="205"/>
      <c r="IAE96" s="205"/>
      <c r="IAF96" s="205"/>
      <c r="IAG96" s="205"/>
      <c r="IAH96" s="205"/>
      <c r="IAI96" s="205"/>
      <c r="IAJ96" s="205"/>
      <c r="IAK96" s="205"/>
      <c r="IAL96" s="205"/>
      <c r="IAM96" s="205"/>
      <c r="IAN96" s="205"/>
      <c r="IAO96" s="205"/>
      <c r="IAP96" s="205"/>
      <c r="IAQ96" s="205"/>
      <c r="IAR96" s="205"/>
      <c r="IAS96" s="205"/>
      <c r="IAT96" s="205"/>
      <c r="IAU96" s="205"/>
      <c r="IAV96" s="205"/>
      <c r="IAW96" s="205"/>
      <c r="IAX96" s="205"/>
      <c r="IAY96" s="205"/>
      <c r="IAZ96" s="205"/>
      <c r="IBA96" s="205"/>
      <c r="IBB96" s="205"/>
      <c r="IBC96" s="205"/>
      <c r="IBD96" s="205"/>
      <c r="IBE96" s="205"/>
      <c r="IBF96" s="205"/>
      <c r="IBG96" s="205"/>
      <c r="IBH96" s="205"/>
      <c r="IBI96" s="205"/>
      <c r="IBJ96" s="205"/>
      <c r="IBK96" s="205"/>
      <c r="IBL96" s="205"/>
      <c r="IBM96" s="205"/>
      <c r="IBN96" s="205"/>
      <c r="IBO96" s="205"/>
      <c r="IBP96" s="205"/>
      <c r="IBQ96" s="205"/>
      <c r="IBR96" s="205"/>
      <c r="IBS96" s="205"/>
      <c r="IBT96" s="205"/>
      <c r="IBU96" s="205"/>
      <c r="IBV96" s="205"/>
      <c r="IBW96" s="205"/>
      <c r="IBX96" s="205"/>
      <c r="IBY96" s="205"/>
      <c r="IBZ96" s="205"/>
      <c r="ICA96" s="205"/>
      <c r="ICB96" s="205"/>
      <c r="ICC96" s="205"/>
      <c r="ICD96" s="205"/>
      <c r="ICE96" s="205"/>
      <c r="ICF96" s="205"/>
      <c r="ICG96" s="205"/>
      <c r="ICH96" s="205"/>
      <c r="ICI96" s="205"/>
      <c r="ICJ96" s="205"/>
      <c r="ICK96" s="205"/>
      <c r="ICL96" s="205"/>
      <c r="ICM96" s="205"/>
      <c r="ICN96" s="205"/>
      <c r="ICO96" s="205"/>
      <c r="ICP96" s="205"/>
      <c r="ICQ96" s="205"/>
      <c r="ICR96" s="205"/>
      <c r="ICS96" s="205"/>
      <c r="ICT96" s="205"/>
      <c r="ICU96" s="205"/>
      <c r="ICV96" s="205"/>
      <c r="ICW96" s="205"/>
      <c r="ICX96" s="205"/>
      <c r="ICY96" s="205"/>
      <c r="ICZ96" s="205"/>
      <c r="IDA96" s="205"/>
      <c r="IDB96" s="205"/>
      <c r="IDC96" s="205"/>
      <c r="IDD96" s="205"/>
      <c r="IDE96" s="205"/>
      <c r="IDF96" s="205"/>
      <c r="IDG96" s="205"/>
      <c r="IDH96" s="205"/>
      <c r="IDI96" s="205"/>
      <c r="IDJ96" s="205"/>
      <c r="IDK96" s="205"/>
      <c r="IDL96" s="205"/>
      <c r="IDM96" s="205"/>
      <c r="IDN96" s="205"/>
      <c r="IDO96" s="205"/>
      <c r="IDP96" s="205"/>
      <c r="IDQ96" s="205"/>
      <c r="IDR96" s="205"/>
      <c r="IDS96" s="205"/>
      <c r="IDT96" s="205"/>
      <c r="IDU96" s="205"/>
      <c r="IDV96" s="205"/>
      <c r="IDW96" s="205"/>
      <c r="IDX96" s="205"/>
      <c r="IDY96" s="205"/>
      <c r="IDZ96" s="205"/>
      <c r="IEA96" s="205"/>
      <c r="IEB96" s="205"/>
      <c r="IEC96" s="205"/>
      <c r="IED96" s="205"/>
      <c r="IEE96" s="205"/>
      <c r="IEF96" s="205"/>
      <c r="IEG96" s="205"/>
      <c r="IEH96" s="205"/>
      <c r="IEI96" s="205"/>
      <c r="IEJ96" s="205"/>
      <c r="IEK96" s="205"/>
      <c r="IEL96" s="205"/>
      <c r="IEM96" s="205"/>
      <c r="IEN96" s="205"/>
      <c r="IEO96" s="205"/>
      <c r="IEP96" s="205"/>
      <c r="IEQ96" s="205"/>
      <c r="IER96" s="205"/>
      <c r="IES96" s="205"/>
      <c r="IET96" s="205"/>
      <c r="IEU96" s="205"/>
      <c r="IEV96" s="205"/>
      <c r="IEW96" s="205"/>
      <c r="IEX96" s="205"/>
      <c r="IEY96" s="205"/>
      <c r="IEZ96" s="205"/>
      <c r="IFA96" s="205"/>
      <c r="IFB96" s="205"/>
      <c r="IFC96" s="205"/>
      <c r="IFD96" s="205"/>
      <c r="IFE96" s="205"/>
      <c r="IFF96" s="205"/>
      <c r="IFG96" s="205"/>
      <c r="IFH96" s="205"/>
      <c r="IFI96" s="205"/>
      <c r="IFJ96" s="205"/>
      <c r="IFK96" s="205"/>
      <c r="IFL96" s="205"/>
      <c r="IFM96" s="205"/>
      <c r="IFN96" s="205"/>
      <c r="IFO96" s="205"/>
      <c r="IFP96" s="205"/>
      <c r="IFQ96" s="205"/>
      <c r="IFR96" s="205"/>
      <c r="IFS96" s="205"/>
      <c r="IFT96" s="205"/>
      <c r="IFU96" s="205"/>
      <c r="IFV96" s="205"/>
      <c r="IFW96" s="205"/>
      <c r="IFX96" s="205"/>
      <c r="IFY96" s="205"/>
      <c r="IFZ96" s="205"/>
      <c r="IGA96" s="205"/>
      <c r="IGB96" s="205"/>
      <c r="IGC96" s="205"/>
      <c r="IGD96" s="205"/>
      <c r="IGE96" s="205"/>
      <c r="IGF96" s="205"/>
      <c r="IGG96" s="205"/>
      <c r="IGH96" s="205"/>
      <c r="IGI96" s="205"/>
      <c r="IGJ96" s="205"/>
      <c r="IGK96" s="205"/>
      <c r="IGL96" s="205"/>
      <c r="IGM96" s="205"/>
      <c r="IGN96" s="205"/>
      <c r="IGO96" s="205"/>
      <c r="IGP96" s="205"/>
      <c r="IGQ96" s="205"/>
      <c r="IGR96" s="205"/>
      <c r="IGS96" s="205"/>
      <c r="IGT96" s="205"/>
      <c r="IGU96" s="205"/>
      <c r="IGV96" s="205"/>
      <c r="IGW96" s="205"/>
      <c r="IGX96" s="205"/>
      <c r="IGY96" s="205"/>
      <c r="IGZ96" s="205"/>
      <c r="IHA96" s="205"/>
      <c r="IHB96" s="205"/>
      <c r="IHC96" s="205"/>
      <c r="IHD96" s="205"/>
      <c r="IHE96" s="205"/>
      <c r="IHF96" s="205"/>
      <c r="IHG96" s="205"/>
      <c r="IHH96" s="205"/>
      <c r="IHI96" s="205"/>
      <c r="IHJ96" s="205"/>
      <c r="IHK96" s="205"/>
      <c r="IHL96" s="205"/>
      <c r="IHM96" s="205"/>
      <c r="IHN96" s="205"/>
      <c r="IHO96" s="205"/>
      <c r="IHP96" s="205"/>
      <c r="IHQ96" s="205"/>
      <c r="IHR96" s="205"/>
      <c r="IHS96" s="205"/>
      <c r="IHT96" s="205"/>
      <c r="IHU96" s="205"/>
      <c r="IHV96" s="205"/>
      <c r="IHW96" s="205"/>
      <c r="IHX96" s="205"/>
      <c r="IHY96" s="205"/>
      <c r="IHZ96" s="205"/>
      <c r="IIA96" s="205"/>
      <c r="IIB96" s="205"/>
      <c r="IIC96" s="205"/>
      <c r="IID96" s="205"/>
      <c r="IIE96" s="205"/>
      <c r="IIF96" s="205"/>
      <c r="IIG96" s="205"/>
      <c r="IIH96" s="205"/>
      <c r="III96" s="205"/>
      <c r="IIJ96" s="205"/>
      <c r="IIK96" s="205"/>
      <c r="IIL96" s="205"/>
      <c r="IIM96" s="205"/>
      <c r="IIN96" s="205"/>
      <c r="IIO96" s="205"/>
      <c r="IIP96" s="205"/>
      <c r="IIQ96" s="205"/>
      <c r="IIR96" s="205"/>
      <c r="IIS96" s="205"/>
      <c r="IIT96" s="205"/>
      <c r="IIU96" s="205"/>
      <c r="IIV96" s="205"/>
      <c r="IIW96" s="205"/>
      <c r="IIX96" s="205"/>
      <c r="IIY96" s="205"/>
      <c r="IIZ96" s="205"/>
      <c r="IJA96" s="205"/>
      <c r="IJB96" s="205"/>
      <c r="IJC96" s="205"/>
      <c r="IJD96" s="205"/>
      <c r="IJE96" s="205"/>
      <c r="IJF96" s="205"/>
      <c r="IJG96" s="205"/>
      <c r="IJH96" s="205"/>
      <c r="IJI96" s="205"/>
      <c r="IJJ96" s="205"/>
      <c r="IJK96" s="205"/>
      <c r="IJL96" s="205"/>
      <c r="IJM96" s="205"/>
      <c r="IJN96" s="205"/>
      <c r="IJO96" s="205"/>
      <c r="IJP96" s="205"/>
      <c r="IJQ96" s="205"/>
      <c r="IJR96" s="205"/>
      <c r="IJS96" s="205"/>
      <c r="IJT96" s="205"/>
      <c r="IJU96" s="205"/>
      <c r="IJV96" s="205"/>
      <c r="IJW96" s="205"/>
      <c r="IJX96" s="205"/>
      <c r="IJY96" s="205"/>
      <c r="IJZ96" s="205"/>
      <c r="IKA96" s="205"/>
      <c r="IKB96" s="205"/>
      <c r="IKC96" s="205"/>
      <c r="IKD96" s="205"/>
      <c r="IKE96" s="205"/>
      <c r="IKF96" s="205"/>
      <c r="IKG96" s="205"/>
      <c r="IKH96" s="205"/>
      <c r="IKI96" s="205"/>
      <c r="IKJ96" s="205"/>
      <c r="IKK96" s="205"/>
      <c r="IKL96" s="205"/>
      <c r="IKM96" s="205"/>
      <c r="IKN96" s="205"/>
      <c r="IKO96" s="205"/>
      <c r="IKP96" s="205"/>
      <c r="IKQ96" s="205"/>
      <c r="IKR96" s="205"/>
      <c r="IKS96" s="205"/>
      <c r="IKT96" s="205"/>
      <c r="IKU96" s="205"/>
      <c r="IKV96" s="205"/>
      <c r="IKW96" s="205"/>
      <c r="IKX96" s="205"/>
      <c r="IKY96" s="205"/>
      <c r="IKZ96" s="205"/>
      <c r="ILA96" s="205"/>
      <c r="ILB96" s="205"/>
      <c r="ILC96" s="205"/>
      <c r="ILD96" s="205"/>
      <c r="ILE96" s="205"/>
      <c r="ILF96" s="205"/>
      <c r="ILG96" s="205"/>
      <c r="ILH96" s="205"/>
      <c r="ILI96" s="205"/>
      <c r="ILJ96" s="205"/>
      <c r="ILK96" s="205"/>
      <c r="ILL96" s="205"/>
      <c r="ILM96" s="205"/>
      <c r="ILN96" s="205"/>
      <c r="ILO96" s="205"/>
      <c r="ILP96" s="205"/>
      <c r="ILQ96" s="205"/>
      <c r="ILR96" s="205"/>
      <c r="ILS96" s="205"/>
      <c r="ILT96" s="205"/>
      <c r="ILU96" s="205"/>
      <c r="ILV96" s="205"/>
      <c r="ILW96" s="205"/>
      <c r="ILX96" s="205"/>
      <c r="ILY96" s="205"/>
      <c r="ILZ96" s="205"/>
      <c r="IMA96" s="205"/>
      <c r="IMB96" s="205"/>
      <c r="IMC96" s="205"/>
      <c r="IMD96" s="205"/>
      <c r="IME96" s="205"/>
      <c r="IMF96" s="205"/>
      <c r="IMG96" s="205"/>
      <c r="IMH96" s="205"/>
      <c r="IMI96" s="205"/>
      <c r="IMJ96" s="205"/>
      <c r="IMK96" s="205"/>
      <c r="IML96" s="205"/>
      <c r="IMM96" s="205"/>
      <c r="IMN96" s="205"/>
      <c r="IMO96" s="205"/>
      <c r="IMP96" s="205"/>
      <c r="IMQ96" s="205"/>
      <c r="IMR96" s="205"/>
      <c r="IMS96" s="205"/>
      <c r="IMT96" s="205"/>
      <c r="IMU96" s="205"/>
      <c r="IMV96" s="205"/>
      <c r="IMW96" s="205"/>
      <c r="IMX96" s="205"/>
      <c r="IMY96" s="205"/>
      <c r="IMZ96" s="205"/>
      <c r="INA96" s="205"/>
      <c r="INB96" s="205"/>
      <c r="INC96" s="205"/>
      <c r="IND96" s="205"/>
      <c r="INE96" s="205"/>
      <c r="INF96" s="205"/>
      <c r="ING96" s="205"/>
      <c r="INH96" s="205"/>
      <c r="INI96" s="205"/>
      <c r="INJ96" s="205"/>
      <c r="INK96" s="205"/>
      <c r="INL96" s="205"/>
      <c r="INM96" s="205"/>
      <c r="INN96" s="205"/>
      <c r="INO96" s="205"/>
      <c r="INP96" s="205"/>
      <c r="INQ96" s="205"/>
      <c r="INR96" s="205"/>
      <c r="INS96" s="205"/>
      <c r="INT96" s="205"/>
      <c r="INU96" s="205"/>
      <c r="INV96" s="205"/>
      <c r="INW96" s="205"/>
      <c r="INX96" s="205"/>
      <c r="INY96" s="205"/>
      <c r="INZ96" s="205"/>
      <c r="IOA96" s="205"/>
      <c r="IOB96" s="205"/>
      <c r="IOC96" s="205"/>
      <c r="IOD96" s="205"/>
      <c r="IOE96" s="205"/>
      <c r="IOF96" s="205"/>
      <c r="IOG96" s="205"/>
      <c r="IOH96" s="205"/>
      <c r="IOI96" s="205"/>
      <c r="IOJ96" s="205"/>
      <c r="IOK96" s="205"/>
      <c r="IOL96" s="205"/>
      <c r="IOM96" s="205"/>
      <c r="ION96" s="205"/>
      <c r="IOO96" s="205"/>
      <c r="IOP96" s="205"/>
      <c r="IOQ96" s="205"/>
      <c r="IOR96" s="205"/>
      <c r="IOS96" s="205"/>
      <c r="IOT96" s="205"/>
      <c r="IOU96" s="205"/>
      <c r="IOV96" s="205"/>
      <c r="IOW96" s="205"/>
      <c r="IOX96" s="205"/>
      <c r="IOY96" s="205"/>
      <c r="IOZ96" s="205"/>
      <c r="IPA96" s="205"/>
      <c r="IPB96" s="205"/>
      <c r="IPC96" s="205"/>
      <c r="IPD96" s="205"/>
      <c r="IPE96" s="205"/>
      <c r="IPF96" s="205"/>
      <c r="IPG96" s="205"/>
      <c r="IPH96" s="205"/>
      <c r="IPI96" s="205"/>
      <c r="IPJ96" s="205"/>
      <c r="IPK96" s="205"/>
      <c r="IPL96" s="205"/>
      <c r="IPM96" s="205"/>
      <c r="IPN96" s="205"/>
      <c r="IPO96" s="205"/>
      <c r="IPP96" s="205"/>
      <c r="IPQ96" s="205"/>
      <c r="IPR96" s="205"/>
      <c r="IPS96" s="205"/>
      <c r="IPT96" s="205"/>
      <c r="IPU96" s="205"/>
      <c r="IPV96" s="205"/>
      <c r="IPW96" s="205"/>
      <c r="IPX96" s="205"/>
      <c r="IPY96" s="205"/>
      <c r="IPZ96" s="205"/>
      <c r="IQA96" s="205"/>
      <c r="IQB96" s="205"/>
      <c r="IQC96" s="205"/>
      <c r="IQD96" s="205"/>
      <c r="IQE96" s="205"/>
      <c r="IQF96" s="205"/>
      <c r="IQG96" s="205"/>
      <c r="IQH96" s="205"/>
      <c r="IQI96" s="205"/>
      <c r="IQJ96" s="205"/>
      <c r="IQK96" s="205"/>
      <c r="IQL96" s="205"/>
      <c r="IQM96" s="205"/>
      <c r="IQN96" s="205"/>
      <c r="IQO96" s="205"/>
      <c r="IQP96" s="205"/>
      <c r="IQQ96" s="205"/>
      <c r="IQR96" s="205"/>
      <c r="IQS96" s="205"/>
      <c r="IQT96" s="205"/>
      <c r="IQU96" s="205"/>
      <c r="IQV96" s="205"/>
      <c r="IQW96" s="205"/>
      <c r="IQX96" s="205"/>
      <c r="IQY96" s="205"/>
      <c r="IQZ96" s="205"/>
      <c r="IRA96" s="205"/>
      <c r="IRB96" s="205"/>
      <c r="IRC96" s="205"/>
      <c r="IRD96" s="205"/>
      <c r="IRE96" s="205"/>
      <c r="IRF96" s="205"/>
      <c r="IRG96" s="205"/>
      <c r="IRH96" s="205"/>
      <c r="IRI96" s="205"/>
      <c r="IRJ96" s="205"/>
      <c r="IRK96" s="205"/>
      <c r="IRL96" s="205"/>
      <c r="IRM96" s="205"/>
      <c r="IRN96" s="205"/>
      <c r="IRO96" s="205"/>
      <c r="IRP96" s="205"/>
      <c r="IRQ96" s="205"/>
      <c r="IRR96" s="205"/>
      <c r="IRS96" s="205"/>
      <c r="IRT96" s="205"/>
      <c r="IRU96" s="205"/>
      <c r="IRV96" s="205"/>
      <c r="IRW96" s="205"/>
      <c r="IRX96" s="205"/>
      <c r="IRY96" s="205"/>
      <c r="IRZ96" s="205"/>
      <c r="ISA96" s="205"/>
      <c r="ISB96" s="205"/>
      <c r="ISC96" s="205"/>
      <c r="ISD96" s="205"/>
      <c r="ISE96" s="205"/>
      <c r="ISF96" s="205"/>
      <c r="ISG96" s="205"/>
      <c r="ISH96" s="205"/>
      <c r="ISI96" s="205"/>
      <c r="ISJ96" s="205"/>
      <c r="ISK96" s="205"/>
      <c r="ISL96" s="205"/>
      <c r="ISM96" s="205"/>
      <c r="ISN96" s="205"/>
      <c r="ISO96" s="205"/>
      <c r="ISP96" s="205"/>
      <c r="ISQ96" s="205"/>
      <c r="ISR96" s="205"/>
      <c r="ISS96" s="205"/>
      <c r="IST96" s="205"/>
      <c r="ISU96" s="205"/>
      <c r="ISV96" s="205"/>
      <c r="ISW96" s="205"/>
      <c r="ISX96" s="205"/>
      <c r="ISY96" s="205"/>
      <c r="ISZ96" s="205"/>
      <c r="ITA96" s="205"/>
      <c r="ITB96" s="205"/>
      <c r="ITC96" s="205"/>
      <c r="ITD96" s="205"/>
      <c r="ITE96" s="205"/>
      <c r="ITF96" s="205"/>
      <c r="ITG96" s="205"/>
      <c r="ITH96" s="205"/>
      <c r="ITI96" s="205"/>
      <c r="ITJ96" s="205"/>
      <c r="ITK96" s="205"/>
      <c r="ITL96" s="205"/>
      <c r="ITM96" s="205"/>
      <c r="ITN96" s="205"/>
      <c r="ITO96" s="205"/>
      <c r="ITP96" s="205"/>
      <c r="ITQ96" s="205"/>
      <c r="ITR96" s="205"/>
      <c r="ITS96" s="205"/>
      <c r="ITT96" s="205"/>
      <c r="ITU96" s="205"/>
      <c r="ITV96" s="205"/>
      <c r="ITW96" s="205"/>
      <c r="ITX96" s="205"/>
      <c r="ITY96" s="205"/>
      <c r="ITZ96" s="205"/>
      <c r="IUA96" s="205"/>
      <c r="IUB96" s="205"/>
      <c r="IUC96" s="205"/>
      <c r="IUD96" s="205"/>
      <c r="IUE96" s="205"/>
      <c r="IUF96" s="205"/>
      <c r="IUG96" s="205"/>
      <c r="IUH96" s="205"/>
      <c r="IUI96" s="205"/>
      <c r="IUJ96" s="205"/>
      <c r="IUK96" s="205"/>
      <c r="IUL96" s="205"/>
      <c r="IUM96" s="205"/>
      <c r="IUN96" s="205"/>
      <c r="IUO96" s="205"/>
      <c r="IUP96" s="205"/>
      <c r="IUQ96" s="205"/>
      <c r="IUR96" s="205"/>
      <c r="IUS96" s="205"/>
      <c r="IUT96" s="205"/>
      <c r="IUU96" s="205"/>
      <c r="IUV96" s="205"/>
      <c r="IUW96" s="205"/>
      <c r="IUX96" s="205"/>
      <c r="IUY96" s="205"/>
      <c r="IUZ96" s="205"/>
      <c r="IVA96" s="205"/>
      <c r="IVB96" s="205"/>
      <c r="IVC96" s="205"/>
      <c r="IVD96" s="205"/>
      <c r="IVE96" s="205"/>
      <c r="IVF96" s="205"/>
      <c r="IVG96" s="205"/>
      <c r="IVH96" s="205"/>
      <c r="IVI96" s="205"/>
      <c r="IVJ96" s="205"/>
      <c r="IVK96" s="205"/>
      <c r="IVL96" s="205"/>
      <c r="IVM96" s="205"/>
      <c r="IVN96" s="205"/>
      <c r="IVO96" s="205"/>
      <c r="IVP96" s="205"/>
      <c r="IVQ96" s="205"/>
      <c r="IVR96" s="205"/>
      <c r="IVS96" s="205"/>
      <c r="IVT96" s="205"/>
      <c r="IVU96" s="205"/>
      <c r="IVV96" s="205"/>
      <c r="IVW96" s="205"/>
      <c r="IVX96" s="205"/>
      <c r="IVY96" s="205"/>
      <c r="IVZ96" s="205"/>
      <c r="IWA96" s="205"/>
      <c r="IWB96" s="205"/>
      <c r="IWC96" s="205"/>
      <c r="IWD96" s="205"/>
      <c r="IWE96" s="205"/>
      <c r="IWF96" s="205"/>
      <c r="IWG96" s="205"/>
      <c r="IWH96" s="205"/>
      <c r="IWI96" s="205"/>
      <c r="IWJ96" s="205"/>
      <c r="IWK96" s="205"/>
      <c r="IWL96" s="205"/>
      <c r="IWM96" s="205"/>
      <c r="IWN96" s="205"/>
      <c r="IWO96" s="205"/>
      <c r="IWP96" s="205"/>
      <c r="IWQ96" s="205"/>
      <c r="IWR96" s="205"/>
      <c r="IWS96" s="205"/>
      <c r="IWT96" s="205"/>
      <c r="IWU96" s="205"/>
      <c r="IWV96" s="205"/>
      <c r="IWW96" s="205"/>
      <c r="IWX96" s="205"/>
      <c r="IWY96" s="205"/>
      <c r="IWZ96" s="205"/>
      <c r="IXA96" s="205"/>
      <c r="IXB96" s="205"/>
      <c r="IXC96" s="205"/>
      <c r="IXD96" s="205"/>
      <c r="IXE96" s="205"/>
      <c r="IXF96" s="205"/>
      <c r="IXG96" s="205"/>
      <c r="IXH96" s="205"/>
      <c r="IXI96" s="205"/>
      <c r="IXJ96" s="205"/>
      <c r="IXK96" s="205"/>
      <c r="IXL96" s="205"/>
      <c r="IXM96" s="205"/>
      <c r="IXN96" s="205"/>
      <c r="IXO96" s="205"/>
      <c r="IXP96" s="205"/>
      <c r="IXQ96" s="205"/>
      <c r="IXR96" s="205"/>
      <c r="IXS96" s="205"/>
      <c r="IXT96" s="205"/>
      <c r="IXU96" s="205"/>
      <c r="IXV96" s="205"/>
      <c r="IXW96" s="205"/>
      <c r="IXX96" s="205"/>
      <c r="IXY96" s="205"/>
      <c r="IXZ96" s="205"/>
      <c r="IYA96" s="205"/>
      <c r="IYB96" s="205"/>
      <c r="IYC96" s="205"/>
      <c r="IYD96" s="205"/>
      <c r="IYE96" s="205"/>
      <c r="IYF96" s="205"/>
      <c r="IYG96" s="205"/>
      <c r="IYH96" s="205"/>
      <c r="IYI96" s="205"/>
      <c r="IYJ96" s="205"/>
      <c r="IYK96" s="205"/>
      <c r="IYL96" s="205"/>
      <c r="IYM96" s="205"/>
      <c r="IYN96" s="205"/>
      <c r="IYO96" s="205"/>
      <c r="IYP96" s="205"/>
      <c r="IYQ96" s="205"/>
      <c r="IYR96" s="205"/>
      <c r="IYS96" s="205"/>
      <c r="IYT96" s="205"/>
      <c r="IYU96" s="205"/>
      <c r="IYV96" s="205"/>
      <c r="IYW96" s="205"/>
      <c r="IYX96" s="205"/>
      <c r="IYY96" s="205"/>
      <c r="IYZ96" s="205"/>
      <c r="IZA96" s="205"/>
      <c r="IZB96" s="205"/>
      <c r="IZC96" s="205"/>
      <c r="IZD96" s="205"/>
      <c r="IZE96" s="205"/>
      <c r="IZF96" s="205"/>
      <c r="IZG96" s="205"/>
      <c r="IZH96" s="205"/>
      <c r="IZI96" s="205"/>
      <c r="IZJ96" s="205"/>
      <c r="IZK96" s="205"/>
      <c r="IZL96" s="205"/>
      <c r="IZM96" s="205"/>
      <c r="IZN96" s="205"/>
      <c r="IZO96" s="205"/>
      <c r="IZP96" s="205"/>
      <c r="IZQ96" s="205"/>
      <c r="IZR96" s="205"/>
      <c r="IZS96" s="205"/>
      <c r="IZT96" s="205"/>
      <c r="IZU96" s="205"/>
      <c r="IZV96" s="205"/>
      <c r="IZW96" s="205"/>
      <c r="IZX96" s="205"/>
      <c r="IZY96" s="205"/>
      <c r="IZZ96" s="205"/>
      <c r="JAA96" s="205"/>
      <c r="JAB96" s="205"/>
      <c r="JAC96" s="205"/>
      <c r="JAD96" s="205"/>
      <c r="JAE96" s="205"/>
      <c r="JAF96" s="205"/>
      <c r="JAG96" s="205"/>
      <c r="JAH96" s="205"/>
      <c r="JAI96" s="205"/>
      <c r="JAJ96" s="205"/>
      <c r="JAK96" s="205"/>
      <c r="JAL96" s="205"/>
      <c r="JAM96" s="205"/>
      <c r="JAN96" s="205"/>
      <c r="JAO96" s="205"/>
      <c r="JAP96" s="205"/>
      <c r="JAQ96" s="205"/>
      <c r="JAR96" s="205"/>
      <c r="JAS96" s="205"/>
      <c r="JAT96" s="205"/>
      <c r="JAU96" s="205"/>
      <c r="JAV96" s="205"/>
      <c r="JAW96" s="205"/>
      <c r="JAX96" s="205"/>
      <c r="JAY96" s="205"/>
      <c r="JAZ96" s="205"/>
      <c r="JBA96" s="205"/>
      <c r="JBB96" s="205"/>
      <c r="JBC96" s="205"/>
      <c r="JBD96" s="205"/>
      <c r="JBE96" s="205"/>
      <c r="JBF96" s="205"/>
      <c r="JBG96" s="205"/>
      <c r="JBH96" s="205"/>
      <c r="JBI96" s="205"/>
      <c r="JBJ96" s="205"/>
      <c r="JBK96" s="205"/>
      <c r="JBL96" s="205"/>
      <c r="JBM96" s="205"/>
      <c r="JBN96" s="205"/>
      <c r="JBO96" s="205"/>
      <c r="JBP96" s="205"/>
      <c r="JBQ96" s="205"/>
      <c r="JBR96" s="205"/>
      <c r="JBS96" s="205"/>
      <c r="JBT96" s="205"/>
      <c r="JBU96" s="205"/>
      <c r="JBV96" s="205"/>
      <c r="JBW96" s="205"/>
      <c r="JBX96" s="205"/>
      <c r="JBY96" s="205"/>
      <c r="JBZ96" s="205"/>
      <c r="JCA96" s="205"/>
      <c r="JCB96" s="205"/>
      <c r="JCC96" s="205"/>
      <c r="JCD96" s="205"/>
      <c r="JCE96" s="205"/>
      <c r="JCF96" s="205"/>
      <c r="JCG96" s="205"/>
      <c r="JCH96" s="205"/>
      <c r="JCI96" s="205"/>
      <c r="JCJ96" s="205"/>
      <c r="JCK96" s="205"/>
      <c r="JCL96" s="205"/>
      <c r="JCM96" s="205"/>
      <c r="JCN96" s="205"/>
      <c r="JCO96" s="205"/>
      <c r="JCP96" s="205"/>
      <c r="JCQ96" s="205"/>
      <c r="JCR96" s="205"/>
      <c r="JCS96" s="205"/>
      <c r="JCT96" s="205"/>
      <c r="JCU96" s="205"/>
      <c r="JCV96" s="205"/>
      <c r="JCW96" s="205"/>
      <c r="JCX96" s="205"/>
      <c r="JCY96" s="205"/>
      <c r="JCZ96" s="205"/>
      <c r="JDA96" s="205"/>
      <c r="JDB96" s="205"/>
      <c r="JDC96" s="205"/>
      <c r="JDD96" s="205"/>
      <c r="JDE96" s="205"/>
      <c r="JDF96" s="205"/>
      <c r="JDG96" s="205"/>
      <c r="JDH96" s="205"/>
      <c r="JDI96" s="205"/>
      <c r="JDJ96" s="205"/>
      <c r="JDK96" s="205"/>
      <c r="JDL96" s="205"/>
      <c r="JDM96" s="205"/>
      <c r="JDN96" s="205"/>
      <c r="JDO96" s="205"/>
      <c r="JDP96" s="205"/>
      <c r="JDQ96" s="205"/>
      <c r="JDR96" s="205"/>
      <c r="JDS96" s="205"/>
      <c r="JDT96" s="205"/>
      <c r="JDU96" s="205"/>
      <c r="JDV96" s="205"/>
      <c r="JDW96" s="205"/>
      <c r="JDX96" s="205"/>
      <c r="JDY96" s="205"/>
      <c r="JDZ96" s="205"/>
      <c r="JEA96" s="205"/>
      <c r="JEB96" s="205"/>
      <c r="JEC96" s="205"/>
      <c r="JED96" s="205"/>
      <c r="JEE96" s="205"/>
      <c r="JEF96" s="205"/>
      <c r="JEG96" s="205"/>
      <c r="JEH96" s="205"/>
      <c r="JEI96" s="205"/>
      <c r="JEJ96" s="205"/>
      <c r="JEK96" s="205"/>
      <c r="JEL96" s="205"/>
      <c r="JEM96" s="205"/>
      <c r="JEN96" s="205"/>
      <c r="JEO96" s="205"/>
      <c r="JEP96" s="205"/>
      <c r="JEQ96" s="205"/>
      <c r="JER96" s="205"/>
      <c r="JES96" s="205"/>
      <c r="JET96" s="205"/>
      <c r="JEU96" s="205"/>
      <c r="JEV96" s="205"/>
      <c r="JEW96" s="205"/>
      <c r="JEX96" s="205"/>
      <c r="JEY96" s="205"/>
      <c r="JEZ96" s="205"/>
      <c r="JFA96" s="205"/>
      <c r="JFB96" s="205"/>
      <c r="JFC96" s="205"/>
      <c r="JFD96" s="205"/>
      <c r="JFE96" s="205"/>
      <c r="JFF96" s="205"/>
      <c r="JFG96" s="205"/>
      <c r="JFH96" s="205"/>
      <c r="JFI96" s="205"/>
      <c r="JFJ96" s="205"/>
      <c r="JFK96" s="205"/>
      <c r="JFL96" s="205"/>
      <c r="JFM96" s="205"/>
      <c r="JFN96" s="205"/>
      <c r="JFO96" s="205"/>
      <c r="JFP96" s="205"/>
      <c r="JFQ96" s="205"/>
      <c r="JFR96" s="205"/>
      <c r="JFS96" s="205"/>
      <c r="JFT96" s="205"/>
      <c r="JFU96" s="205"/>
      <c r="JFV96" s="205"/>
      <c r="JFW96" s="205"/>
      <c r="JFX96" s="205"/>
      <c r="JFY96" s="205"/>
      <c r="JFZ96" s="205"/>
      <c r="JGA96" s="205"/>
      <c r="JGB96" s="205"/>
      <c r="JGC96" s="205"/>
      <c r="JGD96" s="205"/>
      <c r="JGE96" s="205"/>
      <c r="JGF96" s="205"/>
      <c r="JGG96" s="205"/>
      <c r="JGH96" s="205"/>
      <c r="JGI96" s="205"/>
      <c r="JGJ96" s="205"/>
      <c r="JGK96" s="205"/>
      <c r="JGL96" s="205"/>
      <c r="JGM96" s="205"/>
      <c r="JGN96" s="205"/>
      <c r="JGO96" s="205"/>
      <c r="JGP96" s="205"/>
      <c r="JGQ96" s="205"/>
      <c r="JGR96" s="205"/>
      <c r="JGS96" s="205"/>
      <c r="JGT96" s="205"/>
      <c r="JGU96" s="205"/>
      <c r="JGV96" s="205"/>
      <c r="JGW96" s="205"/>
      <c r="JGX96" s="205"/>
      <c r="JGY96" s="205"/>
      <c r="JGZ96" s="205"/>
      <c r="JHA96" s="205"/>
      <c r="JHB96" s="205"/>
      <c r="JHC96" s="205"/>
      <c r="JHD96" s="205"/>
      <c r="JHE96" s="205"/>
      <c r="JHF96" s="205"/>
      <c r="JHG96" s="205"/>
      <c r="JHH96" s="205"/>
      <c r="JHI96" s="205"/>
      <c r="JHJ96" s="205"/>
      <c r="JHK96" s="205"/>
      <c r="JHL96" s="205"/>
      <c r="JHM96" s="205"/>
      <c r="JHN96" s="205"/>
      <c r="JHO96" s="205"/>
      <c r="JHP96" s="205"/>
      <c r="JHQ96" s="205"/>
      <c r="JHR96" s="205"/>
      <c r="JHS96" s="205"/>
      <c r="JHT96" s="205"/>
      <c r="JHU96" s="205"/>
      <c r="JHV96" s="205"/>
      <c r="JHW96" s="205"/>
      <c r="JHX96" s="205"/>
      <c r="JHY96" s="205"/>
      <c r="JHZ96" s="205"/>
      <c r="JIA96" s="205"/>
      <c r="JIB96" s="205"/>
      <c r="JIC96" s="205"/>
      <c r="JID96" s="205"/>
      <c r="JIE96" s="205"/>
      <c r="JIF96" s="205"/>
      <c r="JIG96" s="205"/>
      <c r="JIH96" s="205"/>
      <c r="JII96" s="205"/>
      <c r="JIJ96" s="205"/>
      <c r="JIK96" s="205"/>
      <c r="JIL96" s="205"/>
      <c r="JIM96" s="205"/>
      <c r="JIN96" s="205"/>
      <c r="JIO96" s="205"/>
      <c r="JIP96" s="205"/>
      <c r="JIQ96" s="205"/>
      <c r="JIR96" s="205"/>
      <c r="JIS96" s="205"/>
      <c r="JIT96" s="205"/>
      <c r="JIU96" s="205"/>
      <c r="JIV96" s="205"/>
      <c r="JIW96" s="205"/>
      <c r="JIX96" s="205"/>
      <c r="JIY96" s="205"/>
      <c r="JIZ96" s="205"/>
      <c r="JJA96" s="205"/>
      <c r="JJB96" s="205"/>
      <c r="JJC96" s="205"/>
      <c r="JJD96" s="205"/>
      <c r="JJE96" s="205"/>
      <c r="JJF96" s="205"/>
      <c r="JJG96" s="205"/>
      <c r="JJH96" s="205"/>
      <c r="JJI96" s="205"/>
      <c r="JJJ96" s="205"/>
      <c r="JJK96" s="205"/>
      <c r="JJL96" s="205"/>
      <c r="JJM96" s="205"/>
      <c r="JJN96" s="205"/>
      <c r="JJO96" s="205"/>
      <c r="JJP96" s="205"/>
      <c r="JJQ96" s="205"/>
      <c r="JJR96" s="205"/>
      <c r="JJS96" s="205"/>
      <c r="JJT96" s="205"/>
      <c r="JJU96" s="205"/>
      <c r="JJV96" s="205"/>
      <c r="JJW96" s="205"/>
      <c r="JJX96" s="205"/>
      <c r="JJY96" s="205"/>
      <c r="JJZ96" s="205"/>
      <c r="JKA96" s="205"/>
      <c r="JKB96" s="205"/>
      <c r="JKC96" s="205"/>
      <c r="JKD96" s="205"/>
      <c r="JKE96" s="205"/>
      <c r="JKF96" s="205"/>
      <c r="JKG96" s="205"/>
      <c r="JKH96" s="205"/>
      <c r="JKI96" s="205"/>
      <c r="JKJ96" s="205"/>
      <c r="JKK96" s="205"/>
      <c r="JKL96" s="205"/>
      <c r="JKM96" s="205"/>
      <c r="JKN96" s="205"/>
      <c r="JKO96" s="205"/>
      <c r="JKP96" s="205"/>
      <c r="JKQ96" s="205"/>
      <c r="JKR96" s="205"/>
      <c r="JKS96" s="205"/>
      <c r="JKT96" s="205"/>
      <c r="JKU96" s="205"/>
      <c r="JKV96" s="205"/>
      <c r="JKW96" s="205"/>
      <c r="JKX96" s="205"/>
      <c r="JKY96" s="205"/>
      <c r="JKZ96" s="205"/>
      <c r="JLA96" s="205"/>
      <c r="JLB96" s="205"/>
      <c r="JLC96" s="205"/>
      <c r="JLD96" s="205"/>
      <c r="JLE96" s="205"/>
      <c r="JLF96" s="205"/>
      <c r="JLG96" s="205"/>
      <c r="JLH96" s="205"/>
      <c r="JLI96" s="205"/>
      <c r="JLJ96" s="205"/>
      <c r="JLK96" s="205"/>
      <c r="JLL96" s="205"/>
      <c r="JLM96" s="205"/>
      <c r="JLN96" s="205"/>
      <c r="JLO96" s="205"/>
      <c r="JLP96" s="205"/>
      <c r="JLQ96" s="205"/>
      <c r="JLR96" s="205"/>
      <c r="JLS96" s="205"/>
      <c r="JLT96" s="205"/>
      <c r="JLU96" s="205"/>
      <c r="JLV96" s="205"/>
      <c r="JLW96" s="205"/>
      <c r="JLX96" s="205"/>
      <c r="JLY96" s="205"/>
      <c r="JLZ96" s="205"/>
      <c r="JMA96" s="205"/>
      <c r="JMB96" s="205"/>
      <c r="JMC96" s="205"/>
      <c r="JMD96" s="205"/>
      <c r="JME96" s="205"/>
      <c r="JMF96" s="205"/>
      <c r="JMG96" s="205"/>
      <c r="JMH96" s="205"/>
      <c r="JMI96" s="205"/>
      <c r="JMJ96" s="205"/>
      <c r="JMK96" s="205"/>
      <c r="JML96" s="205"/>
      <c r="JMM96" s="205"/>
      <c r="JMN96" s="205"/>
      <c r="JMO96" s="205"/>
      <c r="JMP96" s="205"/>
      <c r="JMQ96" s="205"/>
      <c r="JMR96" s="205"/>
      <c r="JMS96" s="205"/>
      <c r="JMT96" s="205"/>
      <c r="JMU96" s="205"/>
      <c r="JMV96" s="205"/>
      <c r="JMW96" s="205"/>
      <c r="JMX96" s="205"/>
      <c r="JMY96" s="205"/>
      <c r="JMZ96" s="205"/>
      <c r="JNA96" s="205"/>
      <c r="JNB96" s="205"/>
      <c r="JNC96" s="205"/>
      <c r="JND96" s="205"/>
      <c r="JNE96" s="205"/>
      <c r="JNF96" s="205"/>
      <c r="JNG96" s="205"/>
      <c r="JNH96" s="205"/>
      <c r="JNI96" s="205"/>
      <c r="JNJ96" s="205"/>
      <c r="JNK96" s="205"/>
      <c r="JNL96" s="205"/>
      <c r="JNM96" s="205"/>
      <c r="JNN96" s="205"/>
      <c r="JNO96" s="205"/>
      <c r="JNP96" s="205"/>
      <c r="JNQ96" s="205"/>
      <c r="JNR96" s="205"/>
      <c r="JNS96" s="205"/>
      <c r="JNT96" s="205"/>
      <c r="JNU96" s="205"/>
      <c r="JNV96" s="205"/>
      <c r="JNW96" s="205"/>
      <c r="JNX96" s="205"/>
      <c r="JNY96" s="205"/>
      <c r="JNZ96" s="205"/>
      <c r="JOA96" s="205"/>
      <c r="JOB96" s="205"/>
      <c r="JOC96" s="205"/>
      <c r="JOD96" s="205"/>
      <c r="JOE96" s="205"/>
      <c r="JOF96" s="205"/>
      <c r="JOG96" s="205"/>
      <c r="JOH96" s="205"/>
      <c r="JOI96" s="205"/>
      <c r="JOJ96" s="205"/>
      <c r="JOK96" s="205"/>
      <c r="JOL96" s="205"/>
      <c r="JOM96" s="205"/>
      <c r="JON96" s="205"/>
      <c r="JOO96" s="205"/>
      <c r="JOP96" s="205"/>
      <c r="JOQ96" s="205"/>
      <c r="JOR96" s="205"/>
      <c r="JOS96" s="205"/>
      <c r="JOT96" s="205"/>
      <c r="JOU96" s="205"/>
      <c r="JOV96" s="205"/>
      <c r="JOW96" s="205"/>
      <c r="JOX96" s="205"/>
      <c r="JOY96" s="205"/>
      <c r="JOZ96" s="205"/>
      <c r="JPA96" s="205"/>
      <c r="JPB96" s="205"/>
      <c r="JPC96" s="205"/>
      <c r="JPD96" s="205"/>
      <c r="JPE96" s="205"/>
      <c r="JPF96" s="205"/>
      <c r="JPG96" s="205"/>
      <c r="JPH96" s="205"/>
      <c r="JPI96" s="205"/>
      <c r="JPJ96" s="205"/>
      <c r="JPK96" s="205"/>
      <c r="JPL96" s="205"/>
      <c r="JPM96" s="205"/>
      <c r="JPN96" s="205"/>
      <c r="JPO96" s="205"/>
      <c r="JPP96" s="205"/>
      <c r="JPQ96" s="205"/>
      <c r="JPR96" s="205"/>
      <c r="JPS96" s="205"/>
      <c r="JPT96" s="205"/>
      <c r="JPU96" s="205"/>
      <c r="JPV96" s="205"/>
      <c r="JPW96" s="205"/>
      <c r="JPX96" s="205"/>
      <c r="JPY96" s="205"/>
      <c r="JPZ96" s="205"/>
      <c r="JQA96" s="205"/>
      <c r="JQB96" s="205"/>
      <c r="JQC96" s="205"/>
      <c r="JQD96" s="205"/>
      <c r="JQE96" s="205"/>
      <c r="JQF96" s="205"/>
      <c r="JQG96" s="205"/>
      <c r="JQH96" s="205"/>
      <c r="JQI96" s="205"/>
      <c r="JQJ96" s="205"/>
      <c r="JQK96" s="205"/>
      <c r="JQL96" s="205"/>
      <c r="JQM96" s="205"/>
      <c r="JQN96" s="205"/>
      <c r="JQO96" s="205"/>
      <c r="JQP96" s="205"/>
      <c r="JQQ96" s="205"/>
      <c r="JQR96" s="205"/>
      <c r="JQS96" s="205"/>
      <c r="JQT96" s="205"/>
      <c r="JQU96" s="205"/>
      <c r="JQV96" s="205"/>
      <c r="JQW96" s="205"/>
      <c r="JQX96" s="205"/>
      <c r="JQY96" s="205"/>
      <c r="JQZ96" s="205"/>
      <c r="JRA96" s="205"/>
      <c r="JRB96" s="205"/>
      <c r="JRC96" s="205"/>
      <c r="JRD96" s="205"/>
      <c r="JRE96" s="205"/>
      <c r="JRF96" s="205"/>
      <c r="JRG96" s="205"/>
      <c r="JRH96" s="205"/>
      <c r="JRI96" s="205"/>
      <c r="JRJ96" s="205"/>
      <c r="JRK96" s="205"/>
      <c r="JRL96" s="205"/>
      <c r="JRM96" s="205"/>
      <c r="JRN96" s="205"/>
      <c r="JRO96" s="205"/>
      <c r="JRP96" s="205"/>
      <c r="JRQ96" s="205"/>
      <c r="JRR96" s="205"/>
      <c r="JRS96" s="205"/>
      <c r="JRT96" s="205"/>
      <c r="JRU96" s="205"/>
      <c r="JRV96" s="205"/>
      <c r="JRW96" s="205"/>
      <c r="JRX96" s="205"/>
      <c r="JRY96" s="205"/>
      <c r="JRZ96" s="205"/>
      <c r="JSA96" s="205"/>
      <c r="JSB96" s="205"/>
      <c r="JSC96" s="205"/>
      <c r="JSD96" s="205"/>
      <c r="JSE96" s="205"/>
      <c r="JSF96" s="205"/>
      <c r="JSG96" s="205"/>
      <c r="JSH96" s="205"/>
      <c r="JSI96" s="205"/>
      <c r="JSJ96" s="205"/>
      <c r="JSK96" s="205"/>
      <c r="JSL96" s="205"/>
      <c r="JSM96" s="205"/>
      <c r="JSN96" s="205"/>
      <c r="JSO96" s="205"/>
      <c r="JSP96" s="205"/>
      <c r="JSQ96" s="205"/>
      <c r="JSR96" s="205"/>
      <c r="JSS96" s="205"/>
      <c r="JST96" s="205"/>
      <c r="JSU96" s="205"/>
      <c r="JSV96" s="205"/>
      <c r="JSW96" s="205"/>
      <c r="JSX96" s="205"/>
      <c r="JSY96" s="205"/>
      <c r="JSZ96" s="205"/>
      <c r="JTA96" s="205"/>
      <c r="JTB96" s="205"/>
      <c r="JTC96" s="205"/>
      <c r="JTD96" s="205"/>
      <c r="JTE96" s="205"/>
      <c r="JTF96" s="205"/>
      <c r="JTG96" s="205"/>
      <c r="JTH96" s="205"/>
      <c r="JTI96" s="205"/>
      <c r="JTJ96" s="205"/>
      <c r="JTK96" s="205"/>
      <c r="JTL96" s="205"/>
      <c r="JTM96" s="205"/>
      <c r="JTN96" s="205"/>
      <c r="JTO96" s="205"/>
      <c r="JTP96" s="205"/>
      <c r="JTQ96" s="205"/>
      <c r="JTR96" s="205"/>
      <c r="JTS96" s="205"/>
      <c r="JTT96" s="205"/>
      <c r="JTU96" s="205"/>
      <c r="JTV96" s="205"/>
      <c r="JTW96" s="205"/>
      <c r="JTX96" s="205"/>
      <c r="JTY96" s="205"/>
      <c r="JTZ96" s="205"/>
      <c r="JUA96" s="205"/>
      <c r="JUB96" s="205"/>
      <c r="JUC96" s="205"/>
      <c r="JUD96" s="205"/>
      <c r="JUE96" s="205"/>
      <c r="JUF96" s="205"/>
      <c r="JUG96" s="205"/>
      <c r="JUH96" s="205"/>
      <c r="JUI96" s="205"/>
      <c r="JUJ96" s="205"/>
      <c r="JUK96" s="205"/>
      <c r="JUL96" s="205"/>
      <c r="JUM96" s="205"/>
      <c r="JUN96" s="205"/>
      <c r="JUO96" s="205"/>
      <c r="JUP96" s="205"/>
      <c r="JUQ96" s="205"/>
      <c r="JUR96" s="205"/>
      <c r="JUS96" s="205"/>
      <c r="JUT96" s="205"/>
      <c r="JUU96" s="205"/>
      <c r="JUV96" s="205"/>
      <c r="JUW96" s="205"/>
      <c r="JUX96" s="205"/>
      <c r="JUY96" s="205"/>
      <c r="JUZ96" s="205"/>
      <c r="JVA96" s="205"/>
      <c r="JVB96" s="205"/>
      <c r="JVC96" s="205"/>
      <c r="JVD96" s="205"/>
      <c r="JVE96" s="205"/>
      <c r="JVF96" s="205"/>
      <c r="JVG96" s="205"/>
      <c r="JVH96" s="205"/>
      <c r="JVI96" s="205"/>
      <c r="JVJ96" s="205"/>
      <c r="JVK96" s="205"/>
      <c r="JVL96" s="205"/>
      <c r="JVM96" s="205"/>
      <c r="JVN96" s="205"/>
      <c r="JVO96" s="205"/>
      <c r="JVP96" s="205"/>
      <c r="JVQ96" s="205"/>
      <c r="JVR96" s="205"/>
      <c r="JVS96" s="205"/>
      <c r="JVT96" s="205"/>
      <c r="JVU96" s="205"/>
      <c r="JVV96" s="205"/>
      <c r="JVW96" s="205"/>
      <c r="JVX96" s="205"/>
      <c r="JVY96" s="205"/>
      <c r="JVZ96" s="205"/>
      <c r="JWA96" s="205"/>
      <c r="JWB96" s="205"/>
      <c r="JWC96" s="205"/>
      <c r="JWD96" s="205"/>
      <c r="JWE96" s="205"/>
      <c r="JWF96" s="205"/>
      <c r="JWG96" s="205"/>
      <c r="JWH96" s="205"/>
      <c r="JWI96" s="205"/>
      <c r="JWJ96" s="205"/>
      <c r="JWK96" s="205"/>
      <c r="JWL96" s="205"/>
      <c r="JWM96" s="205"/>
      <c r="JWN96" s="205"/>
      <c r="JWO96" s="205"/>
      <c r="JWP96" s="205"/>
      <c r="JWQ96" s="205"/>
      <c r="JWR96" s="205"/>
      <c r="JWS96" s="205"/>
      <c r="JWT96" s="205"/>
      <c r="JWU96" s="205"/>
      <c r="JWV96" s="205"/>
      <c r="JWW96" s="205"/>
      <c r="JWX96" s="205"/>
      <c r="JWY96" s="205"/>
      <c r="JWZ96" s="205"/>
      <c r="JXA96" s="205"/>
      <c r="JXB96" s="205"/>
      <c r="JXC96" s="205"/>
      <c r="JXD96" s="205"/>
      <c r="JXE96" s="205"/>
      <c r="JXF96" s="205"/>
      <c r="JXG96" s="205"/>
      <c r="JXH96" s="205"/>
      <c r="JXI96" s="205"/>
      <c r="JXJ96" s="205"/>
      <c r="JXK96" s="205"/>
      <c r="JXL96" s="205"/>
      <c r="JXM96" s="205"/>
      <c r="JXN96" s="205"/>
      <c r="JXO96" s="205"/>
      <c r="JXP96" s="205"/>
      <c r="JXQ96" s="205"/>
      <c r="JXR96" s="205"/>
      <c r="JXS96" s="205"/>
      <c r="JXT96" s="205"/>
      <c r="JXU96" s="205"/>
      <c r="JXV96" s="205"/>
      <c r="JXW96" s="205"/>
      <c r="JXX96" s="205"/>
      <c r="JXY96" s="205"/>
      <c r="JXZ96" s="205"/>
      <c r="JYA96" s="205"/>
      <c r="JYB96" s="205"/>
      <c r="JYC96" s="205"/>
      <c r="JYD96" s="205"/>
      <c r="JYE96" s="205"/>
      <c r="JYF96" s="205"/>
      <c r="JYG96" s="205"/>
      <c r="JYH96" s="205"/>
      <c r="JYI96" s="205"/>
      <c r="JYJ96" s="205"/>
      <c r="JYK96" s="205"/>
      <c r="JYL96" s="205"/>
      <c r="JYM96" s="205"/>
      <c r="JYN96" s="205"/>
      <c r="JYO96" s="205"/>
      <c r="JYP96" s="205"/>
      <c r="JYQ96" s="205"/>
      <c r="JYR96" s="205"/>
      <c r="JYS96" s="205"/>
      <c r="JYT96" s="205"/>
      <c r="JYU96" s="205"/>
      <c r="JYV96" s="205"/>
      <c r="JYW96" s="205"/>
      <c r="JYX96" s="205"/>
      <c r="JYY96" s="205"/>
      <c r="JYZ96" s="205"/>
      <c r="JZA96" s="205"/>
      <c r="JZB96" s="205"/>
      <c r="JZC96" s="205"/>
      <c r="JZD96" s="205"/>
      <c r="JZE96" s="205"/>
      <c r="JZF96" s="205"/>
      <c r="JZG96" s="205"/>
      <c r="JZH96" s="205"/>
      <c r="JZI96" s="205"/>
      <c r="JZJ96" s="205"/>
      <c r="JZK96" s="205"/>
      <c r="JZL96" s="205"/>
      <c r="JZM96" s="205"/>
      <c r="JZN96" s="205"/>
      <c r="JZO96" s="205"/>
      <c r="JZP96" s="205"/>
      <c r="JZQ96" s="205"/>
      <c r="JZR96" s="205"/>
      <c r="JZS96" s="205"/>
      <c r="JZT96" s="205"/>
      <c r="JZU96" s="205"/>
      <c r="JZV96" s="205"/>
      <c r="JZW96" s="205"/>
      <c r="JZX96" s="205"/>
      <c r="JZY96" s="205"/>
      <c r="JZZ96" s="205"/>
      <c r="KAA96" s="205"/>
      <c r="KAB96" s="205"/>
      <c r="KAC96" s="205"/>
      <c r="KAD96" s="205"/>
      <c r="KAE96" s="205"/>
      <c r="KAF96" s="205"/>
      <c r="KAG96" s="205"/>
      <c r="KAH96" s="205"/>
      <c r="KAI96" s="205"/>
      <c r="KAJ96" s="205"/>
      <c r="KAK96" s="205"/>
      <c r="KAL96" s="205"/>
      <c r="KAM96" s="205"/>
      <c r="KAN96" s="205"/>
      <c r="KAO96" s="205"/>
      <c r="KAP96" s="205"/>
      <c r="KAQ96" s="205"/>
      <c r="KAR96" s="205"/>
      <c r="KAS96" s="205"/>
      <c r="KAT96" s="205"/>
      <c r="KAU96" s="205"/>
      <c r="KAV96" s="205"/>
      <c r="KAW96" s="205"/>
      <c r="KAX96" s="205"/>
      <c r="KAY96" s="205"/>
      <c r="KAZ96" s="205"/>
      <c r="KBA96" s="205"/>
      <c r="KBB96" s="205"/>
      <c r="KBC96" s="205"/>
      <c r="KBD96" s="205"/>
      <c r="KBE96" s="205"/>
      <c r="KBF96" s="205"/>
      <c r="KBG96" s="205"/>
      <c r="KBH96" s="205"/>
      <c r="KBI96" s="205"/>
      <c r="KBJ96" s="205"/>
      <c r="KBK96" s="205"/>
      <c r="KBL96" s="205"/>
      <c r="KBM96" s="205"/>
      <c r="KBN96" s="205"/>
      <c r="KBO96" s="205"/>
      <c r="KBP96" s="205"/>
      <c r="KBQ96" s="205"/>
      <c r="KBR96" s="205"/>
      <c r="KBS96" s="205"/>
      <c r="KBT96" s="205"/>
      <c r="KBU96" s="205"/>
      <c r="KBV96" s="205"/>
      <c r="KBW96" s="205"/>
      <c r="KBX96" s="205"/>
      <c r="KBY96" s="205"/>
      <c r="KBZ96" s="205"/>
      <c r="KCA96" s="205"/>
      <c r="KCB96" s="205"/>
      <c r="KCC96" s="205"/>
      <c r="KCD96" s="205"/>
      <c r="KCE96" s="205"/>
      <c r="KCF96" s="205"/>
      <c r="KCG96" s="205"/>
      <c r="KCH96" s="205"/>
      <c r="KCI96" s="205"/>
      <c r="KCJ96" s="205"/>
      <c r="KCK96" s="205"/>
      <c r="KCL96" s="205"/>
      <c r="KCM96" s="205"/>
      <c r="KCN96" s="205"/>
      <c r="KCO96" s="205"/>
      <c r="KCP96" s="205"/>
      <c r="KCQ96" s="205"/>
      <c r="KCR96" s="205"/>
      <c r="KCS96" s="205"/>
      <c r="KCT96" s="205"/>
      <c r="KCU96" s="205"/>
      <c r="KCV96" s="205"/>
      <c r="KCW96" s="205"/>
      <c r="KCX96" s="205"/>
      <c r="KCY96" s="205"/>
      <c r="KCZ96" s="205"/>
      <c r="KDA96" s="205"/>
      <c r="KDB96" s="205"/>
      <c r="KDC96" s="205"/>
      <c r="KDD96" s="205"/>
      <c r="KDE96" s="205"/>
      <c r="KDF96" s="205"/>
      <c r="KDG96" s="205"/>
      <c r="KDH96" s="205"/>
      <c r="KDI96" s="205"/>
      <c r="KDJ96" s="205"/>
      <c r="KDK96" s="205"/>
      <c r="KDL96" s="205"/>
      <c r="KDM96" s="205"/>
      <c r="KDN96" s="205"/>
      <c r="KDO96" s="205"/>
      <c r="KDP96" s="205"/>
      <c r="KDQ96" s="205"/>
      <c r="KDR96" s="205"/>
      <c r="KDS96" s="205"/>
      <c r="KDT96" s="205"/>
      <c r="KDU96" s="205"/>
      <c r="KDV96" s="205"/>
      <c r="KDW96" s="205"/>
      <c r="KDX96" s="205"/>
      <c r="KDY96" s="205"/>
      <c r="KDZ96" s="205"/>
      <c r="KEA96" s="205"/>
      <c r="KEB96" s="205"/>
      <c r="KEC96" s="205"/>
      <c r="KED96" s="205"/>
      <c r="KEE96" s="205"/>
      <c r="KEF96" s="205"/>
      <c r="KEG96" s="205"/>
      <c r="KEH96" s="205"/>
      <c r="KEI96" s="205"/>
      <c r="KEJ96" s="205"/>
      <c r="KEK96" s="205"/>
      <c r="KEL96" s="205"/>
      <c r="KEM96" s="205"/>
      <c r="KEN96" s="205"/>
      <c r="KEO96" s="205"/>
      <c r="KEP96" s="205"/>
      <c r="KEQ96" s="205"/>
      <c r="KER96" s="205"/>
      <c r="KES96" s="205"/>
      <c r="KET96" s="205"/>
      <c r="KEU96" s="205"/>
      <c r="KEV96" s="205"/>
      <c r="KEW96" s="205"/>
      <c r="KEX96" s="205"/>
      <c r="KEY96" s="205"/>
      <c r="KEZ96" s="205"/>
      <c r="KFA96" s="205"/>
      <c r="KFB96" s="205"/>
      <c r="KFC96" s="205"/>
      <c r="KFD96" s="205"/>
      <c r="KFE96" s="205"/>
      <c r="KFF96" s="205"/>
      <c r="KFG96" s="205"/>
      <c r="KFH96" s="205"/>
      <c r="KFI96" s="205"/>
      <c r="KFJ96" s="205"/>
      <c r="KFK96" s="205"/>
      <c r="KFL96" s="205"/>
      <c r="KFM96" s="205"/>
      <c r="KFN96" s="205"/>
      <c r="KFO96" s="205"/>
      <c r="KFP96" s="205"/>
      <c r="KFQ96" s="205"/>
      <c r="KFR96" s="205"/>
      <c r="KFS96" s="205"/>
      <c r="KFT96" s="205"/>
      <c r="KFU96" s="205"/>
      <c r="KFV96" s="205"/>
      <c r="KFW96" s="205"/>
      <c r="KFX96" s="205"/>
      <c r="KFY96" s="205"/>
      <c r="KFZ96" s="205"/>
      <c r="KGA96" s="205"/>
      <c r="KGB96" s="205"/>
      <c r="KGC96" s="205"/>
      <c r="KGD96" s="205"/>
      <c r="KGE96" s="205"/>
      <c r="KGF96" s="205"/>
      <c r="KGG96" s="205"/>
      <c r="KGH96" s="205"/>
      <c r="KGI96" s="205"/>
      <c r="KGJ96" s="205"/>
      <c r="KGK96" s="205"/>
      <c r="KGL96" s="205"/>
      <c r="KGM96" s="205"/>
      <c r="KGN96" s="205"/>
      <c r="KGO96" s="205"/>
      <c r="KGP96" s="205"/>
      <c r="KGQ96" s="205"/>
      <c r="KGR96" s="205"/>
      <c r="KGS96" s="205"/>
      <c r="KGT96" s="205"/>
      <c r="KGU96" s="205"/>
      <c r="KGV96" s="205"/>
      <c r="KGW96" s="205"/>
      <c r="KGX96" s="205"/>
      <c r="KGY96" s="205"/>
      <c r="KGZ96" s="205"/>
      <c r="KHA96" s="205"/>
      <c r="KHB96" s="205"/>
      <c r="KHC96" s="205"/>
      <c r="KHD96" s="205"/>
      <c r="KHE96" s="205"/>
      <c r="KHF96" s="205"/>
      <c r="KHG96" s="205"/>
      <c r="KHH96" s="205"/>
      <c r="KHI96" s="205"/>
      <c r="KHJ96" s="205"/>
      <c r="KHK96" s="205"/>
      <c r="KHL96" s="205"/>
      <c r="KHM96" s="205"/>
      <c r="KHN96" s="205"/>
      <c r="KHO96" s="205"/>
      <c r="KHP96" s="205"/>
      <c r="KHQ96" s="205"/>
      <c r="KHR96" s="205"/>
      <c r="KHS96" s="205"/>
      <c r="KHT96" s="205"/>
      <c r="KHU96" s="205"/>
      <c r="KHV96" s="205"/>
      <c r="KHW96" s="205"/>
      <c r="KHX96" s="205"/>
      <c r="KHY96" s="205"/>
      <c r="KHZ96" s="205"/>
      <c r="KIA96" s="205"/>
      <c r="KIB96" s="205"/>
      <c r="KIC96" s="205"/>
      <c r="KID96" s="205"/>
      <c r="KIE96" s="205"/>
      <c r="KIF96" s="205"/>
      <c r="KIG96" s="205"/>
      <c r="KIH96" s="205"/>
      <c r="KII96" s="205"/>
      <c r="KIJ96" s="205"/>
      <c r="KIK96" s="205"/>
      <c r="KIL96" s="205"/>
      <c r="KIM96" s="205"/>
      <c r="KIN96" s="205"/>
      <c r="KIO96" s="205"/>
      <c r="KIP96" s="205"/>
      <c r="KIQ96" s="205"/>
      <c r="KIR96" s="205"/>
      <c r="KIS96" s="205"/>
      <c r="KIT96" s="205"/>
      <c r="KIU96" s="205"/>
      <c r="KIV96" s="205"/>
      <c r="KIW96" s="205"/>
      <c r="KIX96" s="205"/>
      <c r="KIY96" s="205"/>
      <c r="KIZ96" s="205"/>
      <c r="KJA96" s="205"/>
      <c r="KJB96" s="205"/>
      <c r="KJC96" s="205"/>
      <c r="KJD96" s="205"/>
      <c r="KJE96" s="205"/>
      <c r="KJF96" s="205"/>
      <c r="KJG96" s="205"/>
      <c r="KJH96" s="205"/>
      <c r="KJI96" s="205"/>
      <c r="KJJ96" s="205"/>
      <c r="KJK96" s="205"/>
      <c r="KJL96" s="205"/>
      <c r="KJM96" s="205"/>
      <c r="KJN96" s="205"/>
      <c r="KJO96" s="205"/>
      <c r="KJP96" s="205"/>
      <c r="KJQ96" s="205"/>
      <c r="KJR96" s="205"/>
      <c r="KJS96" s="205"/>
      <c r="KJT96" s="205"/>
      <c r="KJU96" s="205"/>
      <c r="KJV96" s="205"/>
      <c r="KJW96" s="205"/>
      <c r="KJX96" s="205"/>
      <c r="KJY96" s="205"/>
      <c r="KJZ96" s="205"/>
      <c r="KKA96" s="205"/>
      <c r="KKB96" s="205"/>
      <c r="KKC96" s="205"/>
      <c r="KKD96" s="205"/>
      <c r="KKE96" s="205"/>
      <c r="KKF96" s="205"/>
      <c r="KKG96" s="205"/>
      <c r="KKH96" s="205"/>
      <c r="KKI96" s="205"/>
      <c r="KKJ96" s="205"/>
      <c r="KKK96" s="205"/>
      <c r="KKL96" s="205"/>
      <c r="KKM96" s="205"/>
      <c r="KKN96" s="205"/>
      <c r="KKO96" s="205"/>
      <c r="KKP96" s="205"/>
      <c r="KKQ96" s="205"/>
      <c r="KKR96" s="205"/>
      <c r="KKS96" s="205"/>
      <c r="KKT96" s="205"/>
      <c r="KKU96" s="205"/>
      <c r="KKV96" s="205"/>
      <c r="KKW96" s="205"/>
      <c r="KKX96" s="205"/>
      <c r="KKY96" s="205"/>
      <c r="KKZ96" s="205"/>
      <c r="KLA96" s="205"/>
      <c r="KLB96" s="205"/>
      <c r="KLC96" s="205"/>
      <c r="KLD96" s="205"/>
      <c r="KLE96" s="205"/>
      <c r="KLF96" s="205"/>
      <c r="KLG96" s="205"/>
      <c r="KLH96" s="205"/>
      <c r="KLI96" s="205"/>
      <c r="KLJ96" s="205"/>
      <c r="KLK96" s="205"/>
      <c r="KLL96" s="205"/>
      <c r="KLM96" s="205"/>
      <c r="KLN96" s="205"/>
      <c r="KLO96" s="205"/>
      <c r="KLP96" s="205"/>
      <c r="KLQ96" s="205"/>
      <c r="KLR96" s="205"/>
      <c r="KLS96" s="205"/>
      <c r="KLT96" s="205"/>
      <c r="KLU96" s="205"/>
      <c r="KLV96" s="205"/>
      <c r="KLW96" s="205"/>
      <c r="KLX96" s="205"/>
      <c r="KLY96" s="205"/>
      <c r="KLZ96" s="205"/>
      <c r="KMA96" s="205"/>
      <c r="KMB96" s="205"/>
      <c r="KMC96" s="205"/>
      <c r="KMD96" s="205"/>
      <c r="KME96" s="205"/>
      <c r="KMF96" s="205"/>
      <c r="KMG96" s="205"/>
      <c r="KMH96" s="205"/>
      <c r="KMI96" s="205"/>
      <c r="KMJ96" s="205"/>
      <c r="KMK96" s="205"/>
      <c r="KML96" s="205"/>
      <c r="KMM96" s="205"/>
      <c r="KMN96" s="205"/>
      <c r="KMO96" s="205"/>
      <c r="KMP96" s="205"/>
      <c r="KMQ96" s="205"/>
      <c r="KMR96" s="205"/>
      <c r="KMS96" s="205"/>
      <c r="KMT96" s="205"/>
      <c r="KMU96" s="205"/>
      <c r="KMV96" s="205"/>
      <c r="KMW96" s="205"/>
      <c r="KMX96" s="205"/>
      <c r="KMY96" s="205"/>
      <c r="KMZ96" s="205"/>
      <c r="KNA96" s="205"/>
      <c r="KNB96" s="205"/>
      <c r="KNC96" s="205"/>
      <c r="KND96" s="205"/>
      <c r="KNE96" s="205"/>
      <c r="KNF96" s="205"/>
      <c r="KNG96" s="205"/>
      <c r="KNH96" s="205"/>
      <c r="KNI96" s="205"/>
      <c r="KNJ96" s="205"/>
      <c r="KNK96" s="205"/>
      <c r="KNL96" s="205"/>
      <c r="KNM96" s="205"/>
      <c r="KNN96" s="205"/>
      <c r="KNO96" s="205"/>
      <c r="KNP96" s="205"/>
      <c r="KNQ96" s="205"/>
      <c r="KNR96" s="205"/>
      <c r="KNS96" s="205"/>
      <c r="KNT96" s="205"/>
      <c r="KNU96" s="205"/>
      <c r="KNV96" s="205"/>
      <c r="KNW96" s="205"/>
      <c r="KNX96" s="205"/>
      <c r="KNY96" s="205"/>
      <c r="KNZ96" s="205"/>
      <c r="KOA96" s="205"/>
      <c r="KOB96" s="205"/>
      <c r="KOC96" s="205"/>
      <c r="KOD96" s="205"/>
      <c r="KOE96" s="205"/>
      <c r="KOF96" s="205"/>
      <c r="KOG96" s="205"/>
      <c r="KOH96" s="205"/>
      <c r="KOI96" s="205"/>
      <c r="KOJ96" s="205"/>
      <c r="KOK96" s="205"/>
      <c r="KOL96" s="205"/>
      <c r="KOM96" s="205"/>
      <c r="KON96" s="205"/>
      <c r="KOO96" s="205"/>
      <c r="KOP96" s="205"/>
      <c r="KOQ96" s="205"/>
      <c r="KOR96" s="205"/>
      <c r="KOS96" s="205"/>
      <c r="KOT96" s="205"/>
      <c r="KOU96" s="205"/>
      <c r="KOV96" s="205"/>
      <c r="KOW96" s="205"/>
      <c r="KOX96" s="205"/>
      <c r="KOY96" s="205"/>
      <c r="KOZ96" s="205"/>
      <c r="KPA96" s="205"/>
      <c r="KPB96" s="205"/>
      <c r="KPC96" s="205"/>
      <c r="KPD96" s="205"/>
      <c r="KPE96" s="205"/>
      <c r="KPF96" s="205"/>
      <c r="KPG96" s="205"/>
      <c r="KPH96" s="205"/>
      <c r="KPI96" s="205"/>
      <c r="KPJ96" s="205"/>
      <c r="KPK96" s="205"/>
      <c r="KPL96" s="205"/>
      <c r="KPM96" s="205"/>
      <c r="KPN96" s="205"/>
      <c r="KPO96" s="205"/>
      <c r="KPP96" s="205"/>
      <c r="KPQ96" s="205"/>
      <c r="KPR96" s="205"/>
      <c r="KPS96" s="205"/>
      <c r="KPT96" s="205"/>
      <c r="KPU96" s="205"/>
      <c r="KPV96" s="205"/>
      <c r="KPW96" s="205"/>
      <c r="KPX96" s="205"/>
      <c r="KPY96" s="205"/>
      <c r="KPZ96" s="205"/>
      <c r="KQA96" s="205"/>
      <c r="KQB96" s="205"/>
      <c r="KQC96" s="205"/>
      <c r="KQD96" s="205"/>
      <c r="KQE96" s="205"/>
      <c r="KQF96" s="205"/>
      <c r="KQG96" s="205"/>
      <c r="KQH96" s="205"/>
      <c r="KQI96" s="205"/>
      <c r="KQJ96" s="205"/>
      <c r="KQK96" s="205"/>
      <c r="KQL96" s="205"/>
      <c r="KQM96" s="205"/>
      <c r="KQN96" s="205"/>
      <c r="KQO96" s="205"/>
      <c r="KQP96" s="205"/>
      <c r="KQQ96" s="205"/>
      <c r="KQR96" s="205"/>
      <c r="KQS96" s="205"/>
      <c r="KQT96" s="205"/>
      <c r="KQU96" s="205"/>
      <c r="KQV96" s="205"/>
      <c r="KQW96" s="205"/>
      <c r="KQX96" s="205"/>
      <c r="KQY96" s="205"/>
      <c r="KQZ96" s="205"/>
      <c r="KRA96" s="205"/>
      <c r="KRB96" s="205"/>
      <c r="KRC96" s="205"/>
      <c r="KRD96" s="205"/>
      <c r="KRE96" s="205"/>
      <c r="KRF96" s="205"/>
      <c r="KRG96" s="205"/>
      <c r="KRH96" s="205"/>
      <c r="KRI96" s="205"/>
      <c r="KRJ96" s="205"/>
      <c r="KRK96" s="205"/>
      <c r="KRL96" s="205"/>
      <c r="KRM96" s="205"/>
      <c r="KRN96" s="205"/>
      <c r="KRO96" s="205"/>
      <c r="KRP96" s="205"/>
      <c r="KRQ96" s="205"/>
      <c r="KRR96" s="205"/>
      <c r="KRS96" s="205"/>
      <c r="KRT96" s="205"/>
      <c r="KRU96" s="205"/>
      <c r="KRV96" s="205"/>
      <c r="KRW96" s="205"/>
      <c r="KRX96" s="205"/>
      <c r="KRY96" s="205"/>
      <c r="KRZ96" s="205"/>
      <c r="KSA96" s="205"/>
      <c r="KSB96" s="205"/>
      <c r="KSC96" s="205"/>
      <c r="KSD96" s="205"/>
      <c r="KSE96" s="205"/>
      <c r="KSF96" s="205"/>
      <c r="KSG96" s="205"/>
      <c r="KSH96" s="205"/>
      <c r="KSI96" s="205"/>
      <c r="KSJ96" s="205"/>
      <c r="KSK96" s="205"/>
      <c r="KSL96" s="205"/>
      <c r="KSM96" s="205"/>
      <c r="KSN96" s="205"/>
      <c r="KSO96" s="205"/>
      <c r="KSP96" s="205"/>
      <c r="KSQ96" s="205"/>
      <c r="KSR96" s="205"/>
      <c r="KSS96" s="205"/>
      <c r="KST96" s="205"/>
      <c r="KSU96" s="205"/>
      <c r="KSV96" s="205"/>
      <c r="KSW96" s="205"/>
      <c r="KSX96" s="205"/>
      <c r="KSY96" s="205"/>
      <c r="KSZ96" s="205"/>
      <c r="KTA96" s="205"/>
      <c r="KTB96" s="205"/>
      <c r="KTC96" s="205"/>
      <c r="KTD96" s="205"/>
      <c r="KTE96" s="205"/>
      <c r="KTF96" s="205"/>
      <c r="KTG96" s="205"/>
      <c r="KTH96" s="205"/>
      <c r="KTI96" s="205"/>
      <c r="KTJ96" s="205"/>
      <c r="KTK96" s="205"/>
      <c r="KTL96" s="205"/>
      <c r="KTM96" s="205"/>
      <c r="KTN96" s="205"/>
      <c r="KTO96" s="205"/>
      <c r="KTP96" s="205"/>
      <c r="KTQ96" s="205"/>
      <c r="KTR96" s="205"/>
      <c r="KTS96" s="205"/>
      <c r="KTT96" s="205"/>
      <c r="KTU96" s="205"/>
      <c r="KTV96" s="205"/>
      <c r="KTW96" s="205"/>
      <c r="KTX96" s="205"/>
      <c r="KTY96" s="205"/>
      <c r="KTZ96" s="205"/>
      <c r="KUA96" s="205"/>
      <c r="KUB96" s="205"/>
      <c r="KUC96" s="205"/>
      <c r="KUD96" s="205"/>
      <c r="KUE96" s="205"/>
      <c r="KUF96" s="205"/>
      <c r="KUG96" s="205"/>
      <c r="KUH96" s="205"/>
      <c r="KUI96" s="205"/>
      <c r="KUJ96" s="205"/>
      <c r="KUK96" s="205"/>
      <c r="KUL96" s="205"/>
      <c r="KUM96" s="205"/>
      <c r="KUN96" s="205"/>
      <c r="KUO96" s="205"/>
      <c r="KUP96" s="205"/>
      <c r="KUQ96" s="205"/>
      <c r="KUR96" s="205"/>
      <c r="KUS96" s="205"/>
      <c r="KUT96" s="205"/>
      <c r="KUU96" s="205"/>
      <c r="KUV96" s="205"/>
      <c r="KUW96" s="205"/>
      <c r="KUX96" s="205"/>
      <c r="KUY96" s="205"/>
      <c r="KUZ96" s="205"/>
      <c r="KVA96" s="205"/>
      <c r="KVB96" s="205"/>
      <c r="KVC96" s="205"/>
      <c r="KVD96" s="205"/>
      <c r="KVE96" s="205"/>
      <c r="KVF96" s="205"/>
      <c r="KVG96" s="205"/>
      <c r="KVH96" s="205"/>
      <c r="KVI96" s="205"/>
      <c r="KVJ96" s="205"/>
      <c r="KVK96" s="205"/>
      <c r="KVL96" s="205"/>
      <c r="KVM96" s="205"/>
      <c r="KVN96" s="205"/>
      <c r="KVO96" s="205"/>
      <c r="KVP96" s="205"/>
      <c r="KVQ96" s="205"/>
      <c r="KVR96" s="205"/>
      <c r="KVS96" s="205"/>
      <c r="KVT96" s="205"/>
      <c r="KVU96" s="205"/>
      <c r="KVV96" s="205"/>
      <c r="KVW96" s="205"/>
      <c r="KVX96" s="205"/>
      <c r="KVY96" s="205"/>
      <c r="KVZ96" s="205"/>
      <c r="KWA96" s="205"/>
      <c r="KWB96" s="205"/>
      <c r="KWC96" s="205"/>
      <c r="KWD96" s="205"/>
      <c r="KWE96" s="205"/>
      <c r="KWF96" s="205"/>
      <c r="KWG96" s="205"/>
      <c r="KWH96" s="205"/>
      <c r="KWI96" s="205"/>
      <c r="KWJ96" s="205"/>
      <c r="KWK96" s="205"/>
      <c r="KWL96" s="205"/>
      <c r="KWM96" s="205"/>
      <c r="KWN96" s="205"/>
      <c r="KWO96" s="205"/>
      <c r="KWP96" s="205"/>
      <c r="KWQ96" s="205"/>
      <c r="KWR96" s="205"/>
      <c r="KWS96" s="205"/>
      <c r="KWT96" s="205"/>
      <c r="KWU96" s="205"/>
      <c r="KWV96" s="205"/>
      <c r="KWW96" s="205"/>
      <c r="KWX96" s="205"/>
      <c r="KWY96" s="205"/>
      <c r="KWZ96" s="205"/>
      <c r="KXA96" s="205"/>
      <c r="KXB96" s="205"/>
      <c r="KXC96" s="205"/>
      <c r="KXD96" s="205"/>
      <c r="KXE96" s="205"/>
      <c r="KXF96" s="205"/>
      <c r="KXG96" s="205"/>
      <c r="KXH96" s="205"/>
      <c r="KXI96" s="205"/>
      <c r="KXJ96" s="205"/>
      <c r="KXK96" s="205"/>
      <c r="KXL96" s="205"/>
      <c r="KXM96" s="205"/>
      <c r="KXN96" s="205"/>
      <c r="KXO96" s="205"/>
      <c r="KXP96" s="205"/>
      <c r="KXQ96" s="205"/>
      <c r="KXR96" s="205"/>
      <c r="KXS96" s="205"/>
      <c r="KXT96" s="205"/>
      <c r="KXU96" s="205"/>
      <c r="KXV96" s="205"/>
      <c r="KXW96" s="205"/>
      <c r="KXX96" s="205"/>
      <c r="KXY96" s="205"/>
      <c r="KXZ96" s="205"/>
      <c r="KYA96" s="205"/>
      <c r="KYB96" s="205"/>
      <c r="KYC96" s="205"/>
      <c r="KYD96" s="205"/>
      <c r="KYE96" s="205"/>
      <c r="KYF96" s="205"/>
      <c r="KYG96" s="205"/>
      <c r="KYH96" s="205"/>
      <c r="KYI96" s="205"/>
      <c r="KYJ96" s="205"/>
      <c r="KYK96" s="205"/>
      <c r="KYL96" s="205"/>
      <c r="KYM96" s="205"/>
      <c r="KYN96" s="205"/>
      <c r="KYO96" s="205"/>
      <c r="KYP96" s="205"/>
      <c r="KYQ96" s="205"/>
      <c r="KYR96" s="205"/>
      <c r="KYS96" s="205"/>
      <c r="KYT96" s="205"/>
      <c r="KYU96" s="205"/>
      <c r="KYV96" s="205"/>
      <c r="KYW96" s="205"/>
      <c r="KYX96" s="205"/>
      <c r="KYY96" s="205"/>
      <c r="KYZ96" s="205"/>
      <c r="KZA96" s="205"/>
      <c r="KZB96" s="205"/>
      <c r="KZC96" s="205"/>
      <c r="KZD96" s="205"/>
      <c r="KZE96" s="205"/>
      <c r="KZF96" s="205"/>
      <c r="KZG96" s="205"/>
      <c r="KZH96" s="205"/>
      <c r="KZI96" s="205"/>
      <c r="KZJ96" s="205"/>
      <c r="KZK96" s="205"/>
      <c r="KZL96" s="205"/>
      <c r="KZM96" s="205"/>
      <c r="KZN96" s="205"/>
      <c r="KZO96" s="205"/>
      <c r="KZP96" s="205"/>
      <c r="KZQ96" s="205"/>
      <c r="KZR96" s="205"/>
      <c r="KZS96" s="205"/>
      <c r="KZT96" s="205"/>
      <c r="KZU96" s="205"/>
      <c r="KZV96" s="205"/>
      <c r="KZW96" s="205"/>
      <c r="KZX96" s="205"/>
      <c r="KZY96" s="205"/>
      <c r="KZZ96" s="205"/>
      <c r="LAA96" s="205"/>
      <c r="LAB96" s="205"/>
      <c r="LAC96" s="205"/>
      <c r="LAD96" s="205"/>
      <c r="LAE96" s="205"/>
      <c r="LAF96" s="205"/>
      <c r="LAG96" s="205"/>
      <c r="LAH96" s="205"/>
      <c r="LAI96" s="205"/>
      <c r="LAJ96" s="205"/>
      <c r="LAK96" s="205"/>
      <c r="LAL96" s="205"/>
      <c r="LAM96" s="205"/>
      <c r="LAN96" s="205"/>
      <c r="LAO96" s="205"/>
      <c r="LAP96" s="205"/>
      <c r="LAQ96" s="205"/>
      <c r="LAR96" s="205"/>
      <c r="LAS96" s="205"/>
      <c r="LAT96" s="205"/>
      <c r="LAU96" s="205"/>
      <c r="LAV96" s="205"/>
      <c r="LAW96" s="205"/>
      <c r="LAX96" s="205"/>
      <c r="LAY96" s="205"/>
      <c r="LAZ96" s="205"/>
      <c r="LBA96" s="205"/>
      <c r="LBB96" s="205"/>
      <c r="LBC96" s="205"/>
      <c r="LBD96" s="205"/>
      <c r="LBE96" s="205"/>
      <c r="LBF96" s="205"/>
      <c r="LBG96" s="205"/>
      <c r="LBH96" s="205"/>
      <c r="LBI96" s="205"/>
      <c r="LBJ96" s="205"/>
      <c r="LBK96" s="205"/>
      <c r="LBL96" s="205"/>
      <c r="LBM96" s="205"/>
      <c r="LBN96" s="205"/>
      <c r="LBO96" s="205"/>
      <c r="LBP96" s="205"/>
      <c r="LBQ96" s="205"/>
      <c r="LBR96" s="205"/>
      <c r="LBS96" s="205"/>
      <c r="LBT96" s="205"/>
      <c r="LBU96" s="205"/>
      <c r="LBV96" s="205"/>
      <c r="LBW96" s="205"/>
      <c r="LBX96" s="205"/>
      <c r="LBY96" s="205"/>
      <c r="LBZ96" s="205"/>
      <c r="LCA96" s="205"/>
      <c r="LCB96" s="205"/>
      <c r="LCC96" s="205"/>
      <c r="LCD96" s="205"/>
      <c r="LCE96" s="205"/>
      <c r="LCF96" s="205"/>
      <c r="LCG96" s="205"/>
      <c r="LCH96" s="205"/>
      <c r="LCI96" s="205"/>
      <c r="LCJ96" s="205"/>
      <c r="LCK96" s="205"/>
      <c r="LCL96" s="205"/>
      <c r="LCM96" s="205"/>
      <c r="LCN96" s="205"/>
      <c r="LCO96" s="205"/>
      <c r="LCP96" s="205"/>
      <c r="LCQ96" s="205"/>
      <c r="LCR96" s="205"/>
      <c r="LCS96" s="205"/>
      <c r="LCT96" s="205"/>
      <c r="LCU96" s="205"/>
      <c r="LCV96" s="205"/>
      <c r="LCW96" s="205"/>
      <c r="LCX96" s="205"/>
      <c r="LCY96" s="205"/>
      <c r="LCZ96" s="205"/>
      <c r="LDA96" s="205"/>
      <c r="LDB96" s="205"/>
      <c r="LDC96" s="205"/>
      <c r="LDD96" s="205"/>
      <c r="LDE96" s="205"/>
      <c r="LDF96" s="205"/>
      <c r="LDG96" s="205"/>
      <c r="LDH96" s="205"/>
      <c r="LDI96" s="205"/>
      <c r="LDJ96" s="205"/>
      <c r="LDK96" s="205"/>
      <c r="LDL96" s="205"/>
      <c r="LDM96" s="205"/>
      <c r="LDN96" s="205"/>
      <c r="LDO96" s="205"/>
      <c r="LDP96" s="205"/>
      <c r="LDQ96" s="205"/>
      <c r="LDR96" s="205"/>
      <c r="LDS96" s="205"/>
      <c r="LDT96" s="205"/>
      <c r="LDU96" s="205"/>
      <c r="LDV96" s="205"/>
      <c r="LDW96" s="205"/>
      <c r="LDX96" s="205"/>
      <c r="LDY96" s="205"/>
      <c r="LDZ96" s="205"/>
      <c r="LEA96" s="205"/>
      <c r="LEB96" s="205"/>
      <c r="LEC96" s="205"/>
      <c r="LED96" s="205"/>
      <c r="LEE96" s="205"/>
      <c r="LEF96" s="205"/>
      <c r="LEG96" s="205"/>
      <c r="LEH96" s="205"/>
      <c r="LEI96" s="205"/>
      <c r="LEJ96" s="205"/>
      <c r="LEK96" s="205"/>
      <c r="LEL96" s="205"/>
      <c r="LEM96" s="205"/>
      <c r="LEN96" s="205"/>
      <c r="LEO96" s="205"/>
      <c r="LEP96" s="205"/>
      <c r="LEQ96" s="205"/>
      <c r="LER96" s="205"/>
      <c r="LES96" s="205"/>
      <c r="LET96" s="205"/>
      <c r="LEU96" s="205"/>
      <c r="LEV96" s="205"/>
      <c r="LEW96" s="205"/>
      <c r="LEX96" s="205"/>
      <c r="LEY96" s="205"/>
      <c r="LEZ96" s="205"/>
      <c r="LFA96" s="205"/>
      <c r="LFB96" s="205"/>
      <c r="LFC96" s="205"/>
      <c r="LFD96" s="205"/>
      <c r="LFE96" s="205"/>
      <c r="LFF96" s="205"/>
      <c r="LFG96" s="205"/>
      <c r="LFH96" s="205"/>
      <c r="LFI96" s="205"/>
      <c r="LFJ96" s="205"/>
      <c r="LFK96" s="205"/>
      <c r="LFL96" s="205"/>
      <c r="LFM96" s="205"/>
      <c r="LFN96" s="205"/>
      <c r="LFO96" s="205"/>
      <c r="LFP96" s="205"/>
      <c r="LFQ96" s="205"/>
      <c r="LFR96" s="205"/>
      <c r="LFS96" s="205"/>
      <c r="LFT96" s="205"/>
      <c r="LFU96" s="205"/>
      <c r="LFV96" s="205"/>
      <c r="LFW96" s="205"/>
      <c r="LFX96" s="205"/>
      <c r="LFY96" s="205"/>
      <c r="LFZ96" s="205"/>
      <c r="LGA96" s="205"/>
      <c r="LGB96" s="205"/>
      <c r="LGC96" s="205"/>
      <c r="LGD96" s="205"/>
      <c r="LGE96" s="205"/>
      <c r="LGF96" s="205"/>
      <c r="LGG96" s="205"/>
      <c r="LGH96" s="205"/>
      <c r="LGI96" s="205"/>
      <c r="LGJ96" s="205"/>
      <c r="LGK96" s="205"/>
      <c r="LGL96" s="205"/>
      <c r="LGM96" s="205"/>
      <c r="LGN96" s="205"/>
      <c r="LGO96" s="205"/>
      <c r="LGP96" s="205"/>
      <c r="LGQ96" s="205"/>
      <c r="LGR96" s="205"/>
      <c r="LGS96" s="205"/>
      <c r="LGT96" s="205"/>
      <c r="LGU96" s="205"/>
      <c r="LGV96" s="205"/>
      <c r="LGW96" s="205"/>
      <c r="LGX96" s="205"/>
      <c r="LGY96" s="205"/>
      <c r="LGZ96" s="205"/>
      <c r="LHA96" s="205"/>
      <c r="LHB96" s="205"/>
      <c r="LHC96" s="205"/>
      <c r="LHD96" s="205"/>
      <c r="LHE96" s="205"/>
      <c r="LHF96" s="205"/>
      <c r="LHG96" s="205"/>
      <c r="LHH96" s="205"/>
      <c r="LHI96" s="205"/>
      <c r="LHJ96" s="205"/>
      <c r="LHK96" s="205"/>
      <c r="LHL96" s="205"/>
      <c r="LHM96" s="205"/>
      <c r="LHN96" s="205"/>
      <c r="LHO96" s="205"/>
      <c r="LHP96" s="205"/>
      <c r="LHQ96" s="205"/>
      <c r="LHR96" s="205"/>
      <c r="LHS96" s="205"/>
      <c r="LHT96" s="205"/>
      <c r="LHU96" s="205"/>
      <c r="LHV96" s="205"/>
      <c r="LHW96" s="205"/>
      <c r="LHX96" s="205"/>
      <c r="LHY96" s="205"/>
      <c r="LHZ96" s="205"/>
      <c r="LIA96" s="205"/>
      <c r="LIB96" s="205"/>
      <c r="LIC96" s="205"/>
      <c r="LID96" s="205"/>
      <c r="LIE96" s="205"/>
      <c r="LIF96" s="205"/>
      <c r="LIG96" s="205"/>
      <c r="LIH96" s="205"/>
      <c r="LII96" s="205"/>
      <c r="LIJ96" s="205"/>
      <c r="LIK96" s="205"/>
      <c r="LIL96" s="205"/>
      <c r="LIM96" s="205"/>
      <c r="LIN96" s="205"/>
      <c r="LIO96" s="205"/>
      <c r="LIP96" s="205"/>
      <c r="LIQ96" s="205"/>
      <c r="LIR96" s="205"/>
      <c r="LIS96" s="205"/>
      <c r="LIT96" s="205"/>
      <c r="LIU96" s="205"/>
      <c r="LIV96" s="205"/>
      <c r="LIW96" s="205"/>
      <c r="LIX96" s="205"/>
      <c r="LIY96" s="205"/>
      <c r="LIZ96" s="205"/>
      <c r="LJA96" s="205"/>
      <c r="LJB96" s="205"/>
      <c r="LJC96" s="205"/>
      <c r="LJD96" s="205"/>
      <c r="LJE96" s="205"/>
      <c r="LJF96" s="205"/>
      <c r="LJG96" s="205"/>
      <c r="LJH96" s="205"/>
      <c r="LJI96" s="205"/>
      <c r="LJJ96" s="205"/>
      <c r="LJK96" s="205"/>
      <c r="LJL96" s="205"/>
      <c r="LJM96" s="205"/>
      <c r="LJN96" s="205"/>
      <c r="LJO96" s="205"/>
      <c r="LJP96" s="205"/>
      <c r="LJQ96" s="205"/>
      <c r="LJR96" s="205"/>
      <c r="LJS96" s="205"/>
      <c r="LJT96" s="205"/>
      <c r="LJU96" s="205"/>
      <c r="LJV96" s="205"/>
      <c r="LJW96" s="205"/>
      <c r="LJX96" s="205"/>
      <c r="LJY96" s="205"/>
      <c r="LJZ96" s="205"/>
      <c r="LKA96" s="205"/>
      <c r="LKB96" s="205"/>
      <c r="LKC96" s="205"/>
      <c r="LKD96" s="205"/>
      <c r="LKE96" s="205"/>
      <c r="LKF96" s="205"/>
      <c r="LKG96" s="205"/>
      <c r="LKH96" s="205"/>
      <c r="LKI96" s="205"/>
      <c r="LKJ96" s="205"/>
      <c r="LKK96" s="205"/>
      <c r="LKL96" s="205"/>
      <c r="LKM96" s="205"/>
      <c r="LKN96" s="205"/>
      <c r="LKO96" s="205"/>
      <c r="LKP96" s="205"/>
      <c r="LKQ96" s="205"/>
      <c r="LKR96" s="205"/>
      <c r="LKS96" s="205"/>
      <c r="LKT96" s="205"/>
      <c r="LKU96" s="205"/>
      <c r="LKV96" s="205"/>
      <c r="LKW96" s="205"/>
      <c r="LKX96" s="205"/>
      <c r="LKY96" s="205"/>
      <c r="LKZ96" s="205"/>
      <c r="LLA96" s="205"/>
      <c r="LLB96" s="205"/>
      <c r="LLC96" s="205"/>
      <c r="LLD96" s="205"/>
      <c r="LLE96" s="205"/>
      <c r="LLF96" s="205"/>
      <c r="LLG96" s="205"/>
      <c r="LLH96" s="205"/>
      <c r="LLI96" s="205"/>
      <c r="LLJ96" s="205"/>
      <c r="LLK96" s="205"/>
      <c r="LLL96" s="205"/>
      <c r="LLM96" s="205"/>
      <c r="LLN96" s="205"/>
      <c r="LLO96" s="205"/>
      <c r="LLP96" s="205"/>
      <c r="LLQ96" s="205"/>
      <c r="LLR96" s="205"/>
      <c r="LLS96" s="205"/>
      <c r="LLT96" s="205"/>
      <c r="LLU96" s="205"/>
      <c r="LLV96" s="205"/>
      <c r="LLW96" s="205"/>
      <c r="LLX96" s="205"/>
      <c r="LLY96" s="205"/>
      <c r="LLZ96" s="205"/>
      <c r="LMA96" s="205"/>
      <c r="LMB96" s="205"/>
      <c r="LMC96" s="205"/>
      <c r="LMD96" s="205"/>
      <c r="LME96" s="205"/>
      <c r="LMF96" s="205"/>
      <c r="LMG96" s="205"/>
      <c r="LMH96" s="205"/>
      <c r="LMI96" s="205"/>
      <c r="LMJ96" s="205"/>
      <c r="LMK96" s="205"/>
      <c r="LML96" s="205"/>
      <c r="LMM96" s="205"/>
      <c r="LMN96" s="205"/>
      <c r="LMO96" s="205"/>
      <c r="LMP96" s="205"/>
      <c r="LMQ96" s="205"/>
      <c r="LMR96" s="205"/>
      <c r="LMS96" s="205"/>
      <c r="LMT96" s="205"/>
      <c r="LMU96" s="205"/>
      <c r="LMV96" s="205"/>
      <c r="LMW96" s="205"/>
      <c r="LMX96" s="205"/>
      <c r="LMY96" s="205"/>
      <c r="LMZ96" s="205"/>
      <c r="LNA96" s="205"/>
      <c r="LNB96" s="205"/>
      <c r="LNC96" s="205"/>
      <c r="LND96" s="205"/>
      <c r="LNE96" s="205"/>
      <c r="LNF96" s="205"/>
      <c r="LNG96" s="205"/>
      <c r="LNH96" s="205"/>
      <c r="LNI96" s="205"/>
      <c r="LNJ96" s="205"/>
      <c r="LNK96" s="205"/>
      <c r="LNL96" s="205"/>
      <c r="LNM96" s="205"/>
      <c r="LNN96" s="205"/>
      <c r="LNO96" s="205"/>
      <c r="LNP96" s="205"/>
      <c r="LNQ96" s="205"/>
      <c r="LNR96" s="205"/>
      <c r="LNS96" s="205"/>
      <c r="LNT96" s="205"/>
      <c r="LNU96" s="205"/>
      <c r="LNV96" s="205"/>
      <c r="LNW96" s="205"/>
      <c r="LNX96" s="205"/>
      <c r="LNY96" s="205"/>
      <c r="LNZ96" s="205"/>
      <c r="LOA96" s="205"/>
      <c r="LOB96" s="205"/>
      <c r="LOC96" s="205"/>
      <c r="LOD96" s="205"/>
      <c r="LOE96" s="205"/>
      <c r="LOF96" s="205"/>
      <c r="LOG96" s="205"/>
      <c r="LOH96" s="205"/>
      <c r="LOI96" s="205"/>
      <c r="LOJ96" s="205"/>
      <c r="LOK96" s="205"/>
      <c r="LOL96" s="205"/>
      <c r="LOM96" s="205"/>
      <c r="LON96" s="205"/>
      <c r="LOO96" s="205"/>
      <c r="LOP96" s="205"/>
      <c r="LOQ96" s="205"/>
      <c r="LOR96" s="205"/>
      <c r="LOS96" s="205"/>
      <c r="LOT96" s="205"/>
      <c r="LOU96" s="205"/>
      <c r="LOV96" s="205"/>
      <c r="LOW96" s="205"/>
      <c r="LOX96" s="205"/>
      <c r="LOY96" s="205"/>
      <c r="LOZ96" s="205"/>
      <c r="LPA96" s="205"/>
      <c r="LPB96" s="205"/>
      <c r="LPC96" s="205"/>
      <c r="LPD96" s="205"/>
      <c r="LPE96" s="205"/>
      <c r="LPF96" s="205"/>
      <c r="LPG96" s="205"/>
      <c r="LPH96" s="205"/>
      <c r="LPI96" s="205"/>
      <c r="LPJ96" s="205"/>
      <c r="LPK96" s="205"/>
      <c r="LPL96" s="205"/>
      <c r="LPM96" s="205"/>
      <c r="LPN96" s="205"/>
      <c r="LPO96" s="205"/>
      <c r="LPP96" s="205"/>
      <c r="LPQ96" s="205"/>
      <c r="LPR96" s="205"/>
      <c r="LPS96" s="205"/>
      <c r="LPT96" s="205"/>
      <c r="LPU96" s="205"/>
      <c r="LPV96" s="205"/>
      <c r="LPW96" s="205"/>
      <c r="LPX96" s="205"/>
      <c r="LPY96" s="205"/>
      <c r="LPZ96" s="205"/>
      <c r="LQA96" s="205"/>
      <c r="LQB96" s="205"/>
      <c r="LQC96" s="205"/>
      <c r="LQD96" s="205"/>
      <c r="LQE96" s="205"/>
      <c r="LQF96" s="205"/>
      <c r="LQG96" s="205"/>
      <c r="LQH96" s="205"/>
      <c r="LQI96" s="205"/>
      <c r="LQJ96" s="205"/>
      <c r="LQK96" s="205"/>
      <c r="LQL96" s="205"/>
      <c r="LQM96" s="205"/>
      <c r="LQN96" s="205"/>
      <c r="LQO96" s="205"/>
      <c r="LQP96" s="205"/>
      <c r="LQQ96" s="205"/>
      <c r="LQR96" s="205"/>
      <c r="LQS96" s="205"/>
      <c r="LQT96" s="205"/>
      <c r="LQU96" s="205"/>
      <c r="LQV96" s="205"/>
      <c r="LQW96" s="205"/>
      <c r="LQX96" s="205"/>
      <c r="LQY96" s="205"/>
      <c r="LQZ96" s="205"/>
      <c r="LRA96" s="205"/>
      <c r="LRB96" s="205"/>
      <c r="LRC96" s="205"/>
      <c r="LRD96" s="205"/>
      <c r="LRE96" s="205"/>
      <c r="LRF96" s="205"/>
      <c r="LRG96" s="205"/>
      <c r="LRH96" s="205"/>
      <c r="LRI96" s="205"/>
      <c r="LRJ96" s="205"/>
      <c r="LRK96" s="205"/>
      <c r="LRL96" s="205"/>
      <c r="LRM96" s="205"/>
      <c r="LRN96" s="205"/>
      <c r="LRO96" s="205"/>
      <c r="LRP96" s="205"/>
      <c r="LRQ96" s="205"/>
      <c r="LRR96" s="205"/>
      <c r="LRS96" s="205"/>
      <c r="LRT96" s="205"/>
      <c r="LRU96" s="205"/>
      <c r="LRV96" s="205"/>
      <c r="LRW96" s="205"/>
      <c r="LRX96" s="205"/>
      <c r="LRY96" s="205"/>
      <c r="LRZ96" s="205"/>
      <c r="LSA96" s="205"/>
      <c r="LSB96" s="205"/>
      <c r="LSC96" s="205"/>
      <c r="LSD96" s="205"/>
      <c r="LSE96" s="205"/>
      <c r="LSF96" s="205"/>
      <c r="LSG96" s="205"/>
      <c r="LSH96" s="205"/>
      <c r="LSI96" s="205"/>
      <c r="LSJ96" s="205"/>
      <c r="LSK96" s="205"/>
      <c r="LSL96" s="205"/>
      <c r="LSM96" s="205"/>
      <c r="LSN96" s="205"/>
      <c r="LSO96" s="205"/>
      <c r="LSP96" s="205"/>
      <c r="LSQ96" s="205"/>
      <c r="LSR96" s="205"/>
      <c r="LSS96" s="205"/>
      <c r="LST96" s="205"/>
      <c r="LSU96" s="205"/>
      <c r="LSV96" s="205"/>
      <c r="LSW96" s="205"/>
      <c r="LSX96" s="205"/>
      <c r="LSY96" s="205"/>
      <c r="LSZ96" s="205"/>
      <c r="LTA96" s="205"/>
      <c r="LTB96" s="205"/>
      <c r="LTC96" s="205"/>
      <c r="LTD96" s="205"/>
      <c r="LTE96" s="205"/>
      <c r="LTF96" s="205"/>
      <c r="LTG96" s="205"/>
      <c r="LTH96" s="205"/>
      <c r="LTI96" s="205"/>
      <c r="LTJ96" s="205"/>
      <c r="LTK96" s="205"/>
      <c r="LTL96" s="205"/>
      <c r="LTM96" s="205"/>
      <c r="LTN96" s="205"/>
      <c r="LTO96" s="205"/>
      <c r="LTP96" s="205"/>
      <c r="LTQ96" s="205"/>
      <c r="LTR96" s="205"/>
      <c r="LTS96" s="205"/>
      <c r="LTT96" s="205"/>
      <c r="LTU96" s="205"/>
      <c r="LTV96" s="205"/>
      <c r="LTW96" s="205"/>
      <c r="LTX96" s="205"/>
      <c r="LTY96" s="205"/>
      <c r="LTZ96" s="205"/>
      <c r="LUA96" s="205"/>
      <c r="LUB96" s="205"/>
      <c r="LUC96" s="205"/>
      <c r="LUD96" s="205"/>
      <c r="LUE96" s="205"/>
      <c r="LUF96" s="205"/>
      <c r="LUG96" s="205"/>
      <c r="LUH96" s="205"/>
      <c r="LUI96" s="205"/>
      <c r="LUJ96" s="205"/>
      <c r="LUK96" s="205"/>
      <c r="LUL96" s="205"/>
      <c r="LUM96" s="205"/>
      <c r="LUN96" s="205"/>
      <c r="LUO96" s="205"/>
      <c r="LUP96" s="205"/>
      <c r="LUQ96" s="205"/>
      <c r="LUR96" s="205"/>
      <c r="LUS96" s="205"/>
      <c r="LUT96" s="205"/>
      <c r="LUU96" s="205"/>
      <c r="LUV96" s="205"/>
      <c r="LUW96" s="205"/>
      <c r="LUX96" s="205"/>
      <c r="LUY96" s="205"/>
      <c r="LUZ96" s="205"/>
      <c r="LVA96" s="205"/>
      <c r="LVB96" s="205"/>
      <c r="LVC96" s="205"/>
      <c r="LVD96" s="205"/>
      <c r="LVE96" s="205"/>
      <c r="LVF96" s="205"/>
      <c r="LVG96" s="205"/>
      <c r="LVH96" s="205"/>
      <c r="LVI96" s="205"/>
      <c r="LVJ96" s="205"/>
      <c r="LVK96" s="205"/>
      <c r="LVL96" s="205"/>
      <c r="LVM96" s="205"/>
      <c r="LVN96" s="205"/>
      <c r="LVO96" s="205"/>
      <c r="LVP96" s="205"/>
      <c r="LVQ96" s="205"/>
      <c r="LVR96" s="205"/>
      <c r="LVS96" s="205"/>
      <c r="LVT96" s="205"/>
      <c r="LVU96" s="205"/>
      <c r="LVV96" s="205"/>
      <c r="LVW96" s="205"/>
      <c r="LVX96" s="205"/>
      <c r="LVY96" s="205"/>
      <c r="LVZ96" s="205"/>
      <c r="LWA96" s="205"/>
      <c r="LWB96" s="205"/>
      <c r="LWC96" s="205"/>
      <c r="LWD96" s="205"/>
      <c r="LWE96" s="205"/>
      <c r="LWF96" s="205"/>
      <c r="LWG96" s="205"/>
      <c r="LWH96" s="205"/>
      <c r="LWI96" s="205"/>
      <c r="LWJ96" s="205"/>
      <c r="LWK96" s="205"/>
      <c r="LWL96" s="205"/>
      <c r="LWM96" s="205"/>
      <c r="LWN96" s="205"/>
      <c r="LWO96" s="205"/>
      <c r="LWP96" s="205"/>
      <c r="LWQ96" s="205"/>
      <c r="LWR96" s="205"/>
      <c r="LWS96" s="205"/>
      <c r="LWT96" s="205"/>
      <c r="LWU96" s="205"/>
      <c r="LWV96" s="205"/>
      <c r="LWW96" s="205"/>
      <c r="LWX96" s="205"/>
      <c r="LWY96" s="205"/>
      <c r="LWZ96" s="205"/>
      <c r="LXA96" s="205"/>
      <c r="LXB96" s="205"/>
      <c r="LXC96" s="205"/>
      <c r="LXD96" s="205"/>
      <c r="LXE96" s="205"/>
      <c r="LXF96" s="205"/>
      <c r="LXG96" s="205"/>
      <c r="LXH96" s="205"/>
      <c r="LXI96" s="205"/>
      <c r="LXJ96" s="205"/>
      <c r="LXK96" s="205"/>
      <c r="LXL96" s="205"/>
      <c r="LXM96" s="205"/>
      <c r="LXN96" s="205"/>
      <c r="LXO96" s="205"/>
      <c r="LXP96" s="205"/>
      <c r="LXQ96" s="205"/>
      <c r="LXR96" s="205"/>
      <c r="LXS96" s="205"/>
      <c r="LXT96" s="205"/>
      <c r="LXU96" s="205"/>
      <c r="LXV96" s="205"/>
      <c r="LXW96" s="205"/>
      <c r="LXX96" s="205"/>
      <c r="LXY96" s="205"/>
      <c r="LXZ96" s="205"/>
      <c r="LYA96" s="205"/>
      <c r="LYB96" s="205"/>
      <c r="LYC96" s="205"/>
      <c r="LYD96" s="205"/>
      <c r="LYE96" s="205"/>
      <c r="LYF96" s="205"/>
      <c r="LYG96" s="205"/>
      <c r="LYH96" s="205"/>
      <c r="LYI96" s="205"/>
      <c r="LYJ96" s="205"/>
      <c r="LYK96" s="205"/>
      <c r="LYL96" s="205"/>
      <c r="LYM96" s="205"/>
      <c r="LYN96" s="205"/>
      <c r="LYO96" s="205"/>
      <c r="LYP96" s="205"/>
      <c r="LYQ96" s="205"/>
      <c r="LYR96" s="205"/>
      <c r="LYS96" s="205"/>
      <c r="LYT96" s="205"/>
      <c r="LYU96" s="205"/>
      <c r="LYV96" s="205"/>
      <c r="LYW96" s="205"/>
      <c r="LYX96" s="205"/>
      <c r="LYY96" s="205"/>
      <c r="LYZ96" s="205"/>
      <c r="LZA96" s="205"/>
      <c r="LZB96" s="205"/>
      <c r="LZC96" s="205"/>
      <c r="LZD96" s="205"/>
      <c r="LZE96" s="205"/>
      <c r="LZF96" s="205"/>
      <c r="LZG96" s="205"/>
      <c r="LZH96" s="205"/>
      <c r="LZI96" s="205"/>
      <c r="LZJ96" s="205"/>
      <c r="LZK96" s="205"/>
      <c r="LZL96" s="205"/>
      <c r="LZM96" s="205"/>
      <c r="LZN96" s="205"/>
      <c r="LZO96" s="205"/>
      <c r="LZP96" s="205"/>
      <c r="LZQ96" s="205"/>
      <c r="LZR96" s="205"/>
      <c r="LZS96" s="205"/>
      <c r="LZT96" s="205"/>
      <c r="LZU96" s="205"/>
      <c r="LZV96" s="205"/>
      <c r="LZW96" s="205"/>
      <c r="LZX96" s="205"/>
      <c r="LZY96" s="205"/>
      <c r="LZZ96" s="205"/>
      <c r="MAA96" s="205"/>
      <c r="MAB96" s="205"/>
      <c r="MAC96" s="205"/>
      <c r="MAD96" s="205"/>
      <c r="MAE96" s="205"/>
      <c r="MAF96" s="205"/>
      <c r="MAG96" s="205"/>
      <c r="MAH96" s="205"/>
      <c r="MAI96" s="205"/>
      <c r="MAJ96" s="205"/>
      <c r="MAK96" s="205"/>
      <c r="MAL96" s="205"/>
      <c r="MAM96" s="205"/>
      <c r="MAN96" s="205"/>
      <c r="MAO96" s="205"/>
      <c r="MAP96" s="205"/>
      <c r="MAQ96" s="205"/>
      <c r="MAR96" s="205"/>
      <c r="MAS96" s="205"/>
      <c r="MAT96" s="205"/>
      <c r="MAU96" s="205"/>
      <c r="MAV96" s="205"/>
      <c r="MAW96" s="205"/>
      <c r="MAX96" s="205"/>
      <c r="MAY96" s="205"/>
      <c r="MAZ96" s="205"/>
      <c r="MBA96" s="205"/>
      <c r="MBB96" s="205"/>
      <c r="MBC96" s="205"/>
      <c r="MBD96" s="205"/>
      <c r="MBE96" s="205"/>
      <c r="MBF96" s="205"/>
      <c r="MBG96" s="205"/>
      <c r="MBH96" s="205"/>
      <c r="MBI96" s="205"/>
      <c r="MBJ96" s="205"/>
      <c r="MBK96" s="205"/>
      <c r="MBL96" s="205"/>
      <c r="MBM96" s="205"/>
      <c r="MBN96" s="205"/>
      <c r="MBO96" s="205"/>
      <c r="MBP96" s="205"/>
      <c r="MBQ96" s="205"/>
      <c r="MBR96" s="205"/>
      <c r="MBS96" s="205"/>
      <c r="MBT96" s="205"/>
      <c r="MBU96" s="205"/>
      <c r="MBV96" s="205"/>
      <c r="MBW96" s="205"/>
      <c r="MBX96" s="205"/>
      <c r="MBY96" s="205"/>
      <c r="MBZ96" s="205"/>
      <c r="MCA96" s="205"/>
      <c r="MCB96" s="205"/>
      <c r="MCC96" s="205"/>
      <c r="MCD96" s="205"/>
      <c r="MCE96" s="205"/>
      <c r="MCF96" s="205"/>
      <c r="MCG96" s="205"/>
      <c r="MCH96" s="205"/>
      <c r="MCI96" s="205"/>
      <c r="MCJ96" s="205"/>
      <c r="MCK96" s="205"/>
      <c r="MCL96" s="205"/>
      <c r="MCM96" s="205"/>
      <c r="MCN96" s="205"/>
      <c r="MCO96" s="205"/>
      <c r="MCP96" s="205"/>
      <c r="MCQ96" s="205"/>
      <c r="MCR96" s="205"/>
      <c r="MCS96" s="205"/>
      <c r="MCT96" s="205"/>
      <c r="MCU96" s="205"/>
      <c r="MCV96" s="205"/>
      <c r="MCW96" s="205"/>
      <c r="MCX96" s="205"/>
      <c r="MCY96" s="205"/>
      <c r="MCZ96" s="205"/>
      <c r="MDA96" s="205"/>
      <c r="MDB96" s="205"/>
      <c r="MDC96" s="205"/>
      <c r="MDD96" s="205"/>
      <c r="MDE96" s="205"/>
      <c r="MDF96" s="205"/>
      <c r="MDG96" s="205"/>
      <c r="MDH96" s="205"/>
      <c r="MDI96" s="205"/>
      <c r="MDJ96" s="205"/>
      <c r="MDK96" s="205"/>
      <c r="MDL96" s="205"/>
      <c r="MDM96" s="205"/>
      <c r="MDN96" s="205"/>
      <c r="MDO96" s="205"/>
      <c r="MDP96" s="205"/>
      <c r="MDQ96" s="205"/>
      <c r="MDR96" s="205"/>
      <c r="MDS96" s="205"/>
      <c r="MDT96" s="205"/>
      <c r="MDU96" s="205"/>
      <c r="MDV96" s="205"/>
      <c r="MDW96" s="205"/>
      <c r="MDX96" s="205"/>
      <c r="MDY96" s="205"/>
      <c r="MDZ96" s="205"/>
      <c r="MEA96" s="205"/>
      <c r="MEB96" s="205"/>
      <c r="MEC96" s="205"/>
      <c r="MED96" s="205"/>
      <c r="MEE96" s="205"/>
      <c r="MEF96" s="205"/>
      <c r="MEG96" s="205"/>
      <c r="MEH96" s="205"/>
      <c r="MEI96" s="205"/>
      <c r="MEJ96" s="205"/>
      <c r="MEK96" s="205"/>
      <c r="MEL96" s="205"/>
      <c r="MEM96" s="205"/>
      <c r="MEN96" s="205"/>
      <c r="MEO96" s="205"/>
      <c r="MEP96" s="205"/>
      <c r="MEQ96" s="205"/>
      <c r="MER96" s="205"/>
      <c r="MES96" s="205"/>
      <c r="MET96" s="205"/>
      <c r="MEU96" s="205"/>
      <c r="MEV96" s="205"/>
      <c r="MEW96" s="205"/>
      <c r="MEX96" s="205"/>
      <c r="MEY96" s="205"/>
      <c r="MEZ96" s="205"/>
      <c r="MFA96" s="205"/>
      <c r="MFB96" s="205"/>
      <c r="MFC96" s="205"/>
      <c r="MFD96" s="205"/>
      <c r="MFE96" s="205"/>
      <c r="MFF96" s="205"/>
      <c r="MFG96" s="205"/>
      <c r="MFH96" s="205"/>
      <c r="MFI96" s="205"/>
      <c r="MFJ96" s="205"/>
      <c r="MFK96" s="205"/>
      <c r="MFL96" s="205"/>
      <c r="MFM96" s="205"/>
      <c r="MFN96" s="205"/>
      <c r="MFO96" s="205"/>
      <c r="MFP96" s="205"/>
      <c r="MFQ96" s="205"/>
      <c r="MFR96" s="205"/>
      <c r="MFS96" s="205"/>
      <c r="MFT96" s="205"/>
      <c r="MFU96" s="205"/>
      <c r="MFV96" s="205"/>
      <c r="MFW96" s="205"/>
      <c r="MFX96" s="205"/>
      <c r="MFY96" s="205"/>
      <c r="MFZ96" s="205"/>
      <c r="MGA96" s="205"/>
      <c r="MGB96" s="205"/>
      <c r="MGC96" s="205"/>
      <c r="MGD96" s="205"/>
      <c r="MGE96" s="205"/>
      <c r="MGF96" s="205"/>
      <c r="MGG96" s="205"/>
      <c r="MGH96" s="205"/>
      <c r="MGI96" s="205"/>
      <c r="MGJ96" s="205"/>
      <c r="MGK96" s="205"/>
      <c r="MGL96" s="205"/>
      <c r="MGM96" s="205"/>
      <c r="MGN96" s="205"/>
      <c r="MGO96" s="205"/>
      <c r="MGP96" s="205"/>
      <c r="MGQ96" s="205"/>
      <c r="MGR96" s="205"/>
      <c r="MGS96" s="205"/>
      <c r="MGT96" s="205"/>
      <c r="MGU96" s="205"/>
      <c r="MGV96" s="205"/>
      <c r="MGW96" s="205"/>
      <c r="MGX96" s="205"/>
      <c r="MGY96" s="205"/>
      <c r="MGZ96" s="205"/>
      <c r="MHA96" s="205"/>
      <c r="MHB96" s="205"/>
      <c r="MHC96" s="205"/>
      <c r="MHD96" s="205"/>
      <c r="MHE96" s="205"/>
      <c r="MHF96" s="205"/>
      <c r="MHG96" s="205"/>
      <c r="MHH96" s="205"/>
      <c r="MHI96" s="205"/>
      <c r="MHJ96" s="205"/>
      <c r="MHK96" s="205"/>
      <c r="MHL96" s="205"/>
      <c r="MHM96" s="205"/>
      <c r="MHN96" s="205"/>
      <c r="MHO96" s="205"/>
      <c r="MHP96" s="205"/>
      <c r="MHQ96" s="205"/>
      <c r="MHR96" s="205"/>
      <c r="MHS96" s="205"/>
      <c r="MHT96" s="205"/>
      <c r="MHU96" s="205"/>
      <c r="MHV96" s="205"/>
      <c r="MHW96" s="205"/>
      <c r="MHX96" s="205"/>
      <c r="MHY96" s="205"/>
      <c r="MHZ96" s="205"/>
      <c r="MIA96" s="205"/>
      <c r="MIB96" s="205"/>
      <c r="MIC96" s="205"/>
      <c r="MID96" s="205"/>
      <c r="MIE96" s="205"/>
      <c r="MIF96" s="205"/>
      <c r="MIG96" s="205"/>
      <c r="MIH96" s="205"/>
      <c r="MII96" s="205"/>
      <c r="MIJ96" s="205"/>
      <c r="MIK96" s="205"/>
      <c r="MIL96" s="205"/>
      <c r="MIM96" s="205"/>
      <c r="MIN96" s="205"/>
      <c r="MIO96" s="205"/>
      <c r="MIP96" s="205"/>
      <c r="MIQ96" s="205"/>
      <c r="MIR96" s="205"/>
      <c r="MIS96" s="205"/>
      <c r="MIT96" s="205"/>
      <c r="MIU96" s="205"/>
      <c r="MIV96" s="205"/>
      <c r="MIW96" s="205"/>
      <c r="MIX96" s="205"/>
      <c r="MIY96" s="205"/>
      <c r="MIZ96" s="205"/>
      <c r="MJA96" s="205"/>
      <c r="MJB96" s="205"/>
      <c r="MJC96" s="205"/>
      <c r="MJD96" s="205"/>
      <c r="MJE96" s="205"/>
      <c r="MJF96" s="205"/>
      <c r="MJG96" s="205"/>
      <c r="MJH96" s="205"/>
      <c r="MJI96" s="205"/>
      <c r="MJJ96" s="205"/>
      <c r="MJK96" s="205"/>
      <c r="MJL96" s="205"/>
      <c r="MJM96" s="205"/>
      <c r="MJN96" s="205"/>
      <c r="MJO96" s="205"/>
      <c r="MJP96" s="205"/>
      <c r="MJQ96" s="205"/>
      <c r="MJR96" s="205"/>
      <c r="MJS96" s="205"/>
      <c r="MJT96" s="205"/>
      <c r="MJU96" s="205"/>
      <c r="MJV96" s="205"/>
      <c r="MJW96" s="205"/>
      <c r="MJX96" s="205"/>
      <c r="MJY96" s="205"/>
      <c r="MJZ96" s="205"/>
      <c r="MKA96" s="205"/>
      <c r="MKB96" s="205"/>
      <c r="MKC96" s="205"/>
      <c r="MKD96" s="205"/>
      <c r="MKE96" s="205"/>
      <c r="MKF96" s="205"/>
      <c r="MKG96" s="205"/>
      <c r="MKH96" s="205"/>
      <c r="MKI96" s="205"/>
      <c r="MKJ96" s="205"/>
      <c r="MKK96" s="205"/>
      <c r="MKL96" s="205"/>
      <c r="MKM96" s="205"/>
      <c r="MKN96" s="205"/>
      <c r="MKO96" s="205"/>
      <c r="MKP96" s="205"/>
      <c r="MKQ96" s="205"/>
      <c r="MKR96" s="205"/>
      <c r="MKS96" s="205"/>
      <c r="MKT96" s="205"/>
      <c r="MKU96" s="205"/>
      <c r="MKV96" s="205"/>
      <c r="MKW96" s="205"/>
      <c r="MKX96" s="205"/>
      <c r="MKY96" s="205"/>
      <c r="MKZ96" s="205"/>
      <c r="MLA96" s="205"/>
      <c r="MLB96" s="205"/>
      <c r="MLC96" s="205"/>
      <c r="MLD96" s="205"/>
      <c r="MLE96" s="205"/>
      <c r="MLF96" s="205"/>
      <c r="MLG96" s="205"/>
      <c r="MLH96" s="205"/>
      <c r="MLI96" s="205"/>
      <c r="MLJ96" s="205"/>
      <c r="MLK96" s="205"/>
      <c r="MLL96" s="205"/>
      <c r="MLM96" s="205"/>
      <c r="MLN96" s="205"/>
      <c r="MLO96" s="205"/>
      <c r="MLP96" s="205"/>
      <c r="MLQ96" s="205"/>
      <c r="MLR96" s="205"/>
      <c r="MLS96" s="205"/>
      <c r="MLT96" s="205"/>
      <c r="MLU96" s="205"/>
      <c r="MLV96" s="205"/>
      <c r="MLW96" s="205"/>
      <c r="MLX96" s="205"/>
      <c r="MLY96" s="205"/>
      <c r="MLZ96" s="205"/>
      <c r="MMA96" s="205"/>
      <c r="MMB96" s="205"/>
      <c r="MMC96" s="205"/>
      <c r="MMD96" s="205"/>
      <c r="MME96" s="205"/>
      <c r="MMF96" s="205"/>
      <c r="MMG96" s="205"/>
      <c r="MMH96" s="205"/>
      <c r="MMI96" s="205"/>
      <c r="MMJ96" s="205"/>
      <c r="MMK96" s="205"/>
      <c r="MML96" s="205"/>
      <c r="MMM96" s="205"/>
      <c r="MMN96" s="205"/>
      <c r="MMO96" s="205"/>
      <c r="MMP96" s="205"/>
      <c r="MMQ96" s="205"/>
      <c r="MMR96" s="205"/>
      <c r="MMS96" s="205"/>
      <c r="MMT96" s="205"/>
      <c r="MMU96" s="205"/>
      <c r="MMV96" s="205"/>
      <c r="MMW96" s="205"/>
      <c r="MMX96" s="205"/>
      <c r="MMY96" s="205"/>
      <c r="MMZ96" s="205"/>
      <c r="MNA96" s="205"/>
      <c r="MNB96" s="205"/>
      <c r="MNC96" s="205"/>
      <c r="MND96" s="205"/>
      <c r="MNE96" s="205"/>
      <c r="MNF96" s="205"/>
      <c r="MNG96" s="205"/>
      <c r="MNH96" s="205"/>
      <c r="MNI96" s="205"/>
      <c r="MNJ96" s="205"/>
      <c r="MNK96" s="205"/>
      <c r="MNL96" s="205"/>
      <c r="MNM96" s="205"/>
      <c r="MNN96" s="205"/>
      <c r="MNO96" s="205"/>
      <c r="MNP96" s="205"/>
      <c r="MNQ96" s="205"/>
      <c r="MNR96" s="205"/>
      <c r="MNS96" s="205"/>
      <c r="MNT96" s="205"/>
      <c r="MNU96" s="205"/>
      <c r="MNV96" s="205"/>
      <c r="MNW96" s="205"/>
      <c r="MNX96" s="205"/>
      <c r="MNY96" s="205"/>
      <c r="MNZ96" s="205"/>
      <c r="MOA96" s="205"/>
      <c r="MOB96" s="205"/>
      <c r="MOC96" s="205"/>
      <c r="MOD96" s="205"/>
      <c r="MOE96" s="205"/>
      <c r="MOF96" s="205"/>
      <c r="MOG96" s="205"/>
      <c r="MOH96" s="205"/>
      <c r="MOI96" s="205"/>
      <c r="MOJ96" s="205"/>
      <c r="MOK96" s="205"/>
      <c r="MOL96" s="205"/>
      <c r="MOM96" s="205"/>
      <c r="MON96" s="205"/>
      <c r="MOO96" s="205"/>
      <c r="MOP96" s="205"/>
      <c r="MOQ96" s="205"/>
      <c r="MOR96" s="205"/>
      <c r="MOS96" s="205"/>
      <c r="MOT96" s="205"/>
      <c r="MOU96" s="205"/>
      <c r="MOV96" s="205"/>
      <c r="MOW96" s="205"/>
      <c r="MOX96" s="205"/>
      <c r="MOY96" s="205"/>
      <c r="MOZ96" s="205"/>
      <c r="MPA96" s="205"/>
      <c r="MPB96" s="205"/>
      <c r="MPC96" s="205"/>
      <c r="MPD96" s="205"/>
      <c r="MPE96" s="205"/>
      <c r="MPF96" s="205"/>
      <c r="MPG96" s="205"/>
      <c r="MPH96" s="205"/>
      <c r="MPI96" s="205"/>
      <c r="MPJ96" s="205"/>
      <c r="MPK96" s="205"/>
      <c r="MPL96" s="205"/>
      <c r="MPM96" s="205"/>
      <c r="MPN96" s="205"/>
      <c r="MPO96" s="205"/>
      <c r="MPP96" s="205"/>
      <c r="MPQ96" s="205"/>
      <c r="MPR96" s="205"/>
      <c r="MPS96" s="205"/>
      <c r="MPT96" s="205"/>
      <c r="MPU96" s="205"/>
      <c r="MPV96" s="205"/>
      <c r="MPW96" s="205"/>
      <c r="MPX96" s="205"/>
      <c r="MPY96" s="205"/>
      <c r="MPZ96" s="205"/>
      <c r="MQA96" s="205"/>
      <c r="MQB96" s="205"/>
      <c r="MQC96" s="205"/>
      <c r="MQD96" s="205"/>
      <c r="MQE96" s="205"/>
      <c r="MQF96" s="205"/>
      <c r="MQG96" s="205"/>
      <c r="MQH96" s="205"/>
      <c r="MQI96" s="205"/>
      <c r="MQJ96" s="205"/>
      <c r="MQK96" s="205"/>
      <c r="MQL96" s="205"/>
      <c r="MQM96" s="205"/>
      <c r="MQN96" s="205"/>
      <c r="MQO96" s="205"/>
      <c r="MQP96" s="205"/>
      <c r="MQQ96" s="205"/>
      <c r="MQR96" s="205"/>
      <c r="MQS96" s="205"/>
      <c r="MQT96" s="205"/>
      <c r="MQU96" s="205"/>
      <c r="MQV96" s="205"/>
      <c r="MQW96" s="205"/>
      <c r="MQX96" s="205"/>
      <c r="MQY96" s="205"/>
      <c r="MQZ96" s="205"/>
      <c r="MRA96" s="205"/>
      <c r="MRB96" s="205"/>
      <c r="MRC96" s="205"/>
      <c r="MRD96" s="205"/>
      <c r="MRE96" s="205"/>
      <c r="MRF96" s="205"/>
      <c r="MRG96" s="205"/>
      <c r="MRH96" s="205"/>
      <c r="MRI96" s="205"/>
      <c r="MRJ96" s="205"/>
      <c r="MRK96" s="205"/>
      <c r="MRL96" s="205"/>
      <c r="MRM96" s="205"/>
      <c r="MRN96" s="205"/>
      <c r="MRO96" s="205"/>
      <c r="MRP96" s="205"/>
      <c r="MRQ96" s="205"/>
      <c r="MRR96" s="205"/>
      <c r="MRS96" s="205"/>
      <c r="MRT96" s="205"/>
      <c r="MRU96" s="205"/>
      <c r="MRV96" s="205"/>
      <c r="MRW96" s="205"/>
      <c r="MRX96" s="205"/>
      <c r="MRY96" s="205"/>
      <c r="MRZ96" s="205"/>
      <c r="MSA96" s="205"/>
      <c r="MSB96" s="205"/>
      <c r="MSC96" s="205"/>
      <c r="MSD96" s="205"/>
      <c r="MSE96" s="205"/>
      <c r="MSF96" s="205"/>
      <c r="MSG96" s="205"/>
      <c r="MSH96" s="205"/>
      <c r="MSI96" s="205"/>
      <c r="MSJ96" s="205"/>
      <c r="MSK96" s="205"/>
      <c r="MSL96" s="205"/>
      <c r="MSM96" s="205"/>
      <c r="MSN96" s="205"/>
      <c r="MSO96" s="205"/>
      <c r="MSP96" s="205"/>
      <c r="MSQ96" s="205"/>
      <c r="MSR96" s="205"/>
      <c r="MSS96" s="205"/>
      <c r="MST96" s="205"/>
      <c r="MSU96" s="205"/>
      <c r="MSV96" s="205"/>
      <c r="MSW96" s="205"/>
      <c r="MSX96" s="205"/>
      <c r="MSY96" s="205"/>
      <c r="MSZ96" s="205"/>
      <c r="MTA96" s="205"/>
      <c r="MTB96" s="205"/>
      <c r="MTC96" s="205"/>
      <c r="MTD96" s="205"/>
      <c r="MTE96" s="205"/>
      <c r="MTF96" s="205"/>
      <c r="MTG96" s="205"/>
      <c r="MTH96" s="205"/>
      <c r="MTI96" s="205"/>
      <c r="MTJ96" s="205"/>
      <c r="MTK96" s="205"/>
      <c r="MTL96" s="205"/>
      <c r="MTM96" s="205"/>
      <c r="MTN96" s="205"/>
      <c r="MTO96" s="205"/>
      <c r="MTP96" s="205"/>
      <c r="MTQ96" s="205"/>
      <c r="MTR96" s="205"/>
      <c r="MTS96" s="205"/>
      <c r="MTT96" s="205"/>
      <c r="MTU96" s="205"/>
      <c r="MTV96" s="205"/>
      <c r="MTW96" s="205"/>
      <c r="MTX96" s="205"/>
      <c r="MTY96" s="205"/>
      <c r="MTZ96" s="205"/>
      <c r="MUA96" s="205"/>
      <c r="MUB96" s="205"/>
      <c r="MUC96" s="205"/>
      <c r="MUD96" s="205"/>
      <c r="MUE96" s="205"/>
      <c r="MUF96" s="205"/>
      <c r="MUG96" s="205"/>
      <c r="MUH96" s="205"/>
      <c r="MUI96" s="205"/>
      <c r="MUJ96" s="205"/>
      <c r="MUK96" s="205"/>
      <c r="MUL96" s="205"/>
      <c r="MUM96" s="205"/>
      <c r="MUN96" s="205"/>
      <c r="MUO96" s="205"/>
      <c r="MUP96" s="205"/>
      <c r="MUQ96" s="205"/>
      <c r="MUR96" s="205"/>
      <c r="MUS96" s="205"/>
      <c r="MUT96" s="205"/>
      <c r="MUU96" s="205"/>
      <c r="MUV96" s="205"/>
      <c r="MUW96" s="205"/>
      <c r="MUX96" s="205"/>
      <c r="MUY96" s="205"/>
      <c r="MUZ96" s="205"/>
      <c r="MVA96" s="205"/>
      <c r="MVB96" s="205"/>
      <c r="MVC96" s="205"/>
      <c r="MVD96" s="205"/>
      <c r="MVE96" s="205"/>
      <c r="MVF96" s="205"/>
      <c r="MVG96" s="205"/>
      <c r="MVH96" s="205"/>
      <c r="MVI96" s="205"/>
      <c r="MVJ96" s="205"/>
      <c r="MVK96" s="205"/>
      <c r="MVL96" s="205"/>
      <c r="MVM96" s="205"/>
      <c r="MVN96" s="205"/>
      <c r="MVO96" s="205"/>
      <c r="MVP96" s="205"/>
      <c r="MVQ96" s="205"/>
      <c r="MVR96" s="205"/>
      <c r="MVS96" s="205"/>
      <c r="MVT96" s="205"/>
      <c r="MVU96" s="205"/>
      <c r="MVV96" s="205"/>
      <c r="MVW96" s="205"/>
      <c r="MVX96" s="205"/>
      <c r="MVY96" s="205"/>
      <c r="MVZ96" s="205"/>
      <c r="MWA96" s="205"/>
      <c r="MWB96" s="205"/>
      <c r="MWC96" s="205"/>
      <c r="MWD96" s="205"/>
      <c r="MWE96" s="205"/>
      <c r="MWF96" s="205"/>
      <c r="MWG96" s="205"/>
      <c r="MWH96" s="205"/>
      <c r="MWI96" s="205"/>
      <c r="MWJ96" s="205"/>
      <c r="MWK96" s="205"/>
      <c r="MWL96" s="205"/>
      <c r="MWM96" s="205"/>
      <c r="MWN96" s="205"/>
      <c r="MWO96" s="205"/>
      <c r="MWP96" s="205"/>
      <c r="MWQ96" s="205"/>
      <c r="MWR96" s="205"/>
      <c r="MWS96" s="205"/>
      <c r="MWT96" s="205"/>
      <c r="MWU96" s="205"/>
      <c r="MWV96" s="205"/>
      <c r="MWW96" s="205"/>
      <c r="MWX96" s="205"/>
      <c r="MWY96" s="205"/>
      <c r="MWZ96" s="205"/>
      <c r="MXA96" s="205"/>
      <c r="MXB96" s="205"/>
      <c r="MXC96" s="205"/>
      <c r="MXD96" s="205"/>
      <c r="MXE96" s="205"/>
      <c r="MXF96" s="205"/>
      <c r="MXG96" s="205"/>
      <c r="MXH96" s="205"/>
      <c r="MXI96" s="205"/>
      <c r="MXJ96" s="205"/>
      <c r="MXK96" s="205"/>
      <c r="MXL96" s="205"/>
      <c r="MXM96" s="205"/>
      <c r="MXN96" s="205"/>
      <c r="MXO96" s="205"/>
      <c r="MXP96" s="205"/>
      <c r="MXQ96" s="205"/>
      <c r="MXR96" s="205"/>
      <c r="MXS96" s="205"/>
      <c r="MXT96" s="205"/>
      <c r="MXU96" s="205"/>
      <c r="MXV96" s="205"/>
      <c r="MXW96" s="205"/>
      <c r="MXX96" s="205"/>
      <c r="MXY96" s="205"/>
      <c r="MXZ96" s="205"/>
      <c r="MYA96" s="205"/>
      <c r="MYB96" s="205"/>
      <c r="MYC96" s="205"/>
      <c r="MYD96" s="205"/>
      <c r="MYE96" s="205"/>
      <c r="MYF96" s="205"/>
      <c r="MYG96" s="205"/>
      <c r="MYH96" s="205"/>
      <c r="MYI96" s="205"/>
      <c r="MYJ96" s="205"/>
      <c r="MYK96" s="205"/>
      <c r="MYL96" s="205"/>
      <c r="MYM96" s="205"/>
      <c r="MYN96" s="205"/>
      <c r="MYO96" s="205"/>
      <c r="MYP96" s="205"/>
      <c r="MYQ96" s="205"/>
      <c r="MYR96" s="205"/>
      <c r="MYS96" s="205"/>
      <c r="MYT96" s="205"/>
      <c r="MYU96" s="205"/>
      <c r="MYV96" s="205"/>
      <c r="MYW96" s="205"/>
      <c r="MYX96" s="205"/>
      <c r="MYY96" s="205"/>
      <c r="MYZ96" s="205"/>
      <c r="MZA96" s="205"/>
      <c r="MZB96" s="205"/>
      <c r="MZC96" s="205"/>
      <c r="MZD96" s="205"/>
      <c r="MZE96" s="205"/>
      <c r="MZF96" s="205"/>
      <c r="MZG96" s="205"/>
      <c r="MZH96" s="205"/>
      <c r="MZI96" s="205"/>
      <c r="MZJ96" s="205"/>
      <c r="MZK96" s="205"/>
      <c r="MZL96" s="205"/>
      <c r="MZM96" s="205"/>
      <c r="MZN96" s="205"/>
      <c r="MZO96" s="205"/>
      <c r="MZP96" s="205"/>
      <c r="MZQ96" s="205"/>
      <c r="MZR96" s="205"/>
      <c r="MZS96" s="205"/>
      <c r="MZT96" s="205"/>
      <c r="MZU96" s="205"/>
      <c r="MZV96" s="205"/>
      <c r="MZW96" s="205"/>
      <c r="MZX96" s="205"/>
      <c r="MZY96" s="205"/>
      <c r="MZZ96" s="205"/>
      <c r="NAA96" s="205"/>
      <c r="NAB96" s="205"/>
      <c r="NAC96" s="205"/>
      <c r="NAD96" s="205"/>
      <c r="NAE96" s="205"/>
      <c r="NAF96" s="205"/>
      <c r="NAG96" s="205"/>
      <c r="NAH96" s="205"/>
      <c r="NAI96" s="205"/>
      <c r="NAJ96" s="205"/>
      <c r="NAK96" s="205"/>
      <c r="NAL96" s="205"/>
      <c r="NAM96" s="205"/>
      <c r="NAN96" s="205"/>
      <c r="NAO96" s="205"/>
      <c r="NAP96" s="205"/>
      <c r="NAQ96" s="205"/>
      <c r="NAR96" s="205"/>
      <c r="NAS96" s="205"/>
      <c r="NAT96" s="205"/>
      <c r="NAU96" s="205"/>
      <c r="NAV96" s="205"/>
      <c r="NAW96" s="205"/>
      <c r="NAX96" s="205"/>
      <c r="NAY96" s="205"/>
      <c r="NAZ96" s="205"/>
      <c r="NBA96" s="205"/>
      <c r="NBB96" s="205"/>
      <c r="NBC96" s="205"/>
      <c r="NBD96" s="205"/>
      <c r="NBE96" s="205"/>
      <c r="NBF96" s="205"/>
      <c r="NBG96" s="205"/>
      <c r="NBH96" s="205"/>
      <c r="NBI96" s="205"/>
      <c r="NBJ96" s="205"/>
      <c r="NBK96" s="205"/>
      <c r="NBL96" s="205"/>
      <c r="NBM96" s="205"/>
      <c r="NBN96" s="205"/>
      <c r="NBO96" s="205"/>
      <c r="NBP96" s="205"/>
      <c r="NBQ96" s="205"/>
      <c r="NBR96" s="205"/>
      <c r="NBS96" s="205"/>
      <c r="NBT96" s="205"/>
      <c r="NBU96" s="205"/>
      <c r="NBV96" s="205"/>
      <c r="NBW96" s="205"/>
      <c r="NBX96" s="205"/>
      <c r="NBY96" s="205"/>
      <c r="NBZ96" s="205"/>
      <c r="NCA96" s="205"/>
      <c r="NCB96" s="205"/>
      <c r="NCC96" s="205"/>
      <c r="NCD96" s="205"/>
      <c r="NCE96" s="205"/>
      <c r="NCF96" s="205"/>
      <c r="NCG96" s="205"/>
      <c r="NCH96" s="205"/>
      <c r="NCI96" s="205"/>
      <c r="NCJ96" s="205"/>
      <c r="NCK96" s="205"/>
      <c r="NCL96" s="205"/>
      <c r="NCM96" s="205"/>
      <c r="NCN96" s="205"/>
      <c r="NCO96" s="205"/>
      <c r="NCP96" s="205"/>
      <c r="NCQ96" s="205"/>
      <c r="NCR96" s="205"/>
      <c r="NCS96" s="205"/>
      <c r="NCT96" s="205"/>
      <c r="NCU96" s="205"/>
      <c r="NCV96" s="205"/>
      <c r="NCW96" s="205"/>
      <c r="NCX96" s="205"/>
      <c r="NCY96" s="205"/>
      <c r="NCZ96" s="205"/>
      <c r="NDA96" s="205"/>
      <c r="NDB96" s="205"/>
      <c r="NDC96" s="205"/>
      <c r="NDD96" s="205"/>
      <c r="NDE96" s="205"/>
      <c r="NDF96" s="205"/>
      <c r="NDG96" s="205"/>
      <c r="NDH96" s="205"/>
      <c r="NDI96" s="205"/>
      <c r="NDJ96" s="205"/>
      <c r="NDK96" s="205"/>
      <c r="NDL96" s="205"/>
      <c r="NDM96" s="205"/>
      <c r="NDN96" s="205"/>
      <c r="NDO96" s="205"/>
      <c r="NDP96" s="205"/>
      <c r="NDQ96" s="205"/>
      <c r="NDR96" s="205"/>
      <c r="NDS96" s="205"/>
      <c r="NDT96" s="205"/>
      <c r="NDU96" s="205"/>
      <c r="NDV96" s="205"/>
      <c r="NDW96" s="205"/>
      <c r="NDX96" s="205"/>
      <c r="NDY96" s="205"/>
      <c r="NDZ96" s="205"/>
      <c r="NEA96" s="205"/>
      <c r="NEB96" s="205"/>
      <c r="NEC96" s="205"/>
      <c r="NED96" s="205"/>
      <c r="NEE96" s="205"/>
      <c r="NEF96" s="205"/>
      <c r="NEG96" s="205"/>
      <c r="NEH96" s="205"/>
      <c r="NEI96" s="205"/>
      <c r="NEJ96" s="205"/>
      <c r="NEK96" s="205"/>
      <c r="NEL96" s="205"/>
      <c r="NEM96" s="205"/>
      <c r="NEN96" s="205"/>
      <c r="NEO96" s="205"/>
      <c r="NEP96" s="205"/>
      <c r="NEQ96" s="205"/>
      <c r="NER96" s="205"/>
      <c r="NES96" s="205"/>
      <c r="NET96" s="205"/>
      <c r="NEU96" s="205"/>
      <c r="NEV96" s="205"/>
      <c r="NEW96" s="205"/>
      <c r="NEX96" s="205"/>
      <c r="NEY96" s="205"/>
      <c r="NEZ96" s="205"/>
      <c r="NFA96" s="205"/>
      <c r="NFB96" s="205"/>
      <c r="NFC96" s="205"/>
      <c r="NFD96" s="205"/>
      <c r="NFE96" s="205"/>
      <c r="NFF96" s="205"/>
      <c r="NFG96" s="205"/>
      <c r="NFH96" s="205"/>
      <c r="NFI96" s="205"/>
      <c r="NFJ96" s="205"/>
      <c r="NFK96" s="205"/>
      <c r="NFL96" s="205"/>
      <c r="NFM96" s="205"/>
      <c r="NFN96" s="205"/>
      <c r="NFO96" s="205"/>
      <c r="NFP96" s="205"/>
      <c r="NFQ96" s="205"/>
      <c r="NFR96" s="205"/>
      <c r="NFS96" s="205"/>
      <c r="NFT96" s="205"/>
      <c r="NFU96" s="205"/>
      <c r="NFV96" s="205"/>
      <c r="NFW96" s="205"/>
      <c r="NFX96" s="205"/>
      <c r="NFY96" s="205"/>
      <c r="NFZ96" s="205"/>
      <c r="NGA96" s="205"/>
      <c r="NGB96" s="205"/>
      <c r="NGC96" s="205"/>
      <c r="NGD96" s="205"/>
      <c r="NGE96" s="205"/>
      <c r="NGF96" s="205"/>
      <c r="NGG96" s="205"/>
      <c r="NGH96" s="205"/>
      <c r="NGI96" s="205"/>
      <c r="NGJ96" s="205"/>
      <c r="NGK96" s="205"/>
      <c r="NGL96" s="205"/>
      <c r="NGM96" s="205"/>
      <c r="NGN96" s="205"/>
      <c r="NGO96" s="205"/>
      <c r="NGP96" s="205"/>
      <c r="NGQ96" s="205"/>
      <c r="NGR96" s="205"/>
      <c r="NGS96" s="205"/>
      <c r="NGT96" s="205"/>
      <c r="NGU96" s="205"/>
      <c r="NGV96" s="205"/>
      <c r="NGW96" s="205"/>
      <c r="NGX96" s="205"/>
      <c r="NGY96" s="205"/>
      <c r="NGZ96" s="205"/>
      <c r="NHA96" s="205"/>
      <c r="NHB96" s="205"/>
      <c r="NHC96" s="205"/>
      <c r="NHD96" s="205"/>
      <c r="NHE96" s="205"/>
      <c r="NHF96" s="205"/>
      <c r="NHG96" s="205"/>
      <c r="NHH96" s="205"/>
      <c r="NHI96" s="205"/>
      <c r="NHJ96" s="205"/>
      <c r="NHK96" s="205"/>
      <c r="NHL96" s="205"/>
      <c r="NHM96" s="205"/>
      <c r="NHN96" s="205"/>
      <c r="NHO96" s="205"/>
      <c r="NHP96" s="205"/>
      <c r="NHQ96" s="205"/>
      <c r="NHR96" s="205"/>
      <c r="NHS96" s="205"/>
      <c r="NHT96" s="205"/>
      <c r="NHU96" s="205"/>
      <c r="NHV96" s="205"/>
      <c r="NHW96" s="205"/>
      <c r="NHX96" s="205"/>
      <c r="NHY96" s="205"/>
      <c r="NHZ96" s="205"/>
      <c r="NIA96" s="205"/>
      <c r="NIB96" s="205"/>
      <c r="NIC96" s="205"/>
      <c r="NID96" s="205"/>
      <c r="NIE96" s="205"/>
      <c r="NIF96" s="205"/>
      <c r="NIG96" s="205"/>
      <c r="NIH96" s="205"/>
      <c r="NII96" s="205"/>
      <c r="NIJ96" s="205"/>
      <c r="NIK96" s="205"/>
      <c r="NIL96" s="205"/>
      <c r="NIM96" s="205"/>
      <c r="NIN96" s="205"/>
      <c r="NIO96" s="205"/>
      <c r="NIP96" s="205"/>
      <c r="NIQ96" s="205"/>
      <c r="NIR96" s="205"/>
      <c r="NIS96" s="205"/>
      <c r="NIT96" s="205"/>
      <c r="NIU96" s="205"/>
      <c r="NIV96" s="205"/>
      <c r="NIW96" s="205"/>
      <c r="NIX96" s="205"/>
      <c r="NIY96" s="205"/>
      <c r="NIZ96" s="205"/>
      <c r="NJA96" s="205"/>
      <c r="NJB96" s="205"/>
      <c r="NJC96" s="205"/>
      <c r="NJD96" s="205"/>
      <c r="NJE96" s="205"/>
      <c r="NJF96" s="205"/>
      <c r="NJG96" s="205"/>
      <c r="NJH96" s="205"/>
      <c r="NJI96" s="205"/>
      <c r="NJJ96" s="205"/>
      <c r="NJK96" s="205"/>
      <c r="NJL96" s="205"/>
      <c r="NJM96" s="205"/>
      <c r="NJN96" s="205"/>
      <c r="NJO96" s="205"/>
      <c r="NJP96" s="205"/>
      <c r="NJQ96" s="205"/>
      <c r="NJR96" s="205"/>
      <c r="NJS96" s="205"/>
      <c r="NJT96" s="205"/>
      <c r="NJU96" s="205"/>
      <c r="NJV96" s="205"/>
      <c r="NJW96" s="205"/>
      <c r="NJX96" s="205"/>
      <c r="NJY96" s="205"/>
      <c r="NJZ96" s="205"/>
      <c r="NKA96" s="205"/>
      <c r="NKB96" s="205"/>
      <c r="NKC96" s="205"/>
      <c r="NKD96" s="205"/>
      <c r="NKE96" s="205"/>
      <c r="NKF96" s="205"/>
      <c r="NKG96" s="205"/>
      <c r="NKH96" s="205"/>
      <c r="NKI96" s="205"/>
      <c r="NKJ96" s="205"/>
      <c r="NKK96" s="205"/>
      <c r="NKL96" s="205"/>
      <c r="NKM96" s="205"/>
      <c r="NKN96" s="205"/>
      <c r="NKO96" s="205"/>
      <c r="NKP96" s="205"/>
      <c r="NKQ96" s="205"/>
      <c r="NKR96" s="205"/>
      <c r="NKS96" s="205"/>
      <c r="NKT96" s="205"/>
      <c r="NKU96" s="205"/>
      <c r="NKV96" s="205"/>
      <c r="NKW96" s="205"/>
      <c r="NKX96" s="205"/>
      <c r="NKY96" s="205"/>
      <c r="NKZ96" s="205"/>
      <c r="NLA96" s="205"/>
      <c r="NLB96" s="205"/>
      <c r="NLC96" s="205"/>
      <c r="NLD96" s="205"/>
      <c r="NLE96" s="205"/>
      <c r="NLF96" s="205"/>
      <c r="NLG96" s="205"/>
      <c r="NLH96" s="205"/>
      <c r="NLI96" s="205"/>
      <c r="NLJ96" s="205"/>
      <c r="NLK96" s="205"/>
      <c r="NLL96" s="205"/>
      <c r="NLM96" s="205"/>
      <c r="NLN96" s="205"/>
      <c r="NLO96" s="205"/>
      <c r="NLP96" s="205"/>
      <c r="NLQ96" s="205"/>
      <c r="NLR96" s="205"/>
      <c r="NLS96" s="205"/>
      <c r="NLT96" s="205"/>
      <c r="NLU96" s="205"/>
      <c r="NLV96" s="205"/>
      <c r="NLW96" s="205"/>
      <c r="NLX96" s="205"/>
      <c r="NLY96" s="205"/>
      <c r="NLZ96" s="205"/>
      <c r="NMA96" s="205"/>
      <c r="NMB96" s="205"/>
      <c r="NMC96" s="205"/>
      <c r="NMD96" s="205"/>
      <c r="NME96" s="205"/>
      <c r="NMF96" s="205"/>
      <c r="NMG96" s="205"/>
      <c r="NMH96" s="205"/>
      <c r="NMI96" s="205"/>
      <c r="NMJ96" s="205"/>
      <c r="NMK96" s="205"/>
      <c r="NML96" s="205"/>
      <c r="NMM96" s="205"/>
      <c r="NMN96" s="205"/>
      <c r="NMO96" s="205"/>
      <c r="NMP96" s="205"/>
      <c r="NMQ96" s="205"/>
      <c r="NMR96" s="205"/>
      <c r="NMS96" s="205"/>
      <c r="NMT96" s="205"/>
      <c r="NMU96" s="205"/>
      <c r="NMV96" s="205"/>
      <c r="NMW96" s="205"/>
      <c r="NMX96" s="205"/>
      <c r="NMY96" s="205"/>
      <c r="NMZ96" s="205"/>
      <c r="NNA96" s="205"/>
      <c r="NNB96" s="205"/>
      <c r="NNC96" s="205"/>
      <c r="NND96" s="205"/>
      <c r="NNE96" s="205"/>
      <c r="NNF96" s="205"/>
      <c r="NNG96" s="205"/>
      <c r="NNH96" s="205"/>
      <c r="NNI96" s="205"/>
      <c r="NNJ96" s="205"/>
      <c r="NNK96" s="205"/>
      <c r="NNL96" s="205"/>
      <c r="NNM96" s="205"/>
      <c r="NNN96" s="205"/>
      <c r="NNO96" s="205"/>
      <c r="NNP96" s="205"/>
      <c r="NNQ96" s="205"/>
      <c r="NNR96" s="205"/>
      <c r="NNS96" s="205"/>
      <c r="NNT96" s="205"/>
      <c r="NNU96" s="205"/>
      <c r="NNV96" s="205"/>
      <c r="NNW96" s="205"/>
      <c r="NNX96" s="205"/>
      <c r="NNY96" s="205"/>
      <c r="NNZ96" s="205"/>
      <c r="NOA96" s="205"/>
      <c r="NOB96" s="205"/>
      <c r="NOC96" s="205"/>
      <c r="NOD96" s="205"/>
      <c r="NOE96" s="205"/>
      <c r="NOF96" s="205"/>
      <c r="NOG96" s="205"/>
      <c r="NOH96" s="205"/>
      <c r="NOI96" s="205"/>
      <c r="NOJ96" s="205"/>
      <c r="NOK96" s="205"/>
      <c r="NOL96" s="205"/>
      <c r="NOM96" s="205"/>
      <c r="NON96" s="205"/>
      <c r="NOO96" s="205"/>
      <c r="NOP96" s="205"/>
      <c r="NOQ96" s="205"/>
      <c r="NOR96" s="205"/>
      <c r="NOS96" s="205"/>
      <c r="NOT96" s="205"/>
      <c r="NOU96" s="205"/>
      <c r="NOV96" s="205"/>
      <c r="NOW96" s="205"/>
      <c r="NOX96" s="205"/>
      <c r="NOY96" s="205"/>
      <c r="NOZ96" s="205"/>
      <c r="NPA96" s="205"/>
      <c r="NPB96" s="205"/>
      <c r="NPC96" s="205"/>
      <c r="NPD96" s="205"/>
      <c r="NPE96" s="205"/>
      <c r="NPF96" s="205"/>
      <c r="NPG96" s="205"/>
      <c r="NPH96" s="205"/>
      <c r="NPI96" s="205"/>
      <c r="NPJ96" s="205"/>
      <c r="NPK96" s="205"/>
      <c r="NPL96" s="205"/>
      <c r="NPM96" s="205"/>
      <c r="NPN96" s="205"/>
      <c r="NPO96" s="205"/>
      <c r="NPP96" s="205"/>
      <c r="NPQ96" s="205"/>
      <c r="NPR96" s="205"/>
      <c r="NPS96" s="205"/>
      <c r="NPT96" s="205"/>
      <c r="NPU96" s="205"/>
      <c r="NPV96" s="205"/>
      <c r="NPW96" s="205"/>
      <c r="NPX96" s="205"/>
      <c r="NPY96" s="205"/>
      <c r="NPZ96" s="205"/>
      <c r="NQA96" s="205"/>
      <c r="NQB96" s="205"/>
      <c r="NQC96" s="205"/>
      <c r="NQD96" s="205"/>
      <c r="NQE96" s="205"/>
      <c r="NQF96" s="205"/>
      <c r="NQG96" s="205"/>
      <c r="NQH96" s="205"/>
      <c r="NQI96" s="205"/>
      <c r="NQJ96" s="205"/>
      <c r="NQK96" s="205"/>
      <c r="NQL96" s="205"/>
      <c r="NQM96" s="205"/>
      <c r="NQN96" s="205"/>
      <c r="NQO96" s="205"/>
      <c r="NQP96" s="205"/>
      <c r="NQQ96" s="205"/>
      <c r="NQR96" s="205"/>
      <c r="NQS96" s="205"/>
      <c r="NQT96" s="205"/>
      <c r="NQU96" s="205"/>
      <c r="NQV96" s="205"/>
      <c r="NQW96" s="205"/>
      <c r="NQX96" s="205"/>
      <c r="NQY96" s="205"/>
      <c r="NQZ96" s="205"/>
      <c r="NRA96" s="205"/>
      <c r="NRB96" s="205"/>
      <c r="NRC96" s="205"/>
      <c r="NRD96" s="205"/>
      <c r="NRE96" s="205"/>
      <c r="NRF96" s="205"/>
      <c r="NRG96" s="205"/>
      <c r="NRH96" s="205"/>
      <c r="NRI96" s="205"/>
      <c r="NRJ96" s="205"/>
      <c r="NRK96" s="205"/>
      <c r="NRL96" s="205"/>
      <c r="NRM96" s="205"/>
      <c r="NRN96" s="205"/>
      <c r="NRO96" s="205"/>
      <c r="NRP96" s="205"/>
      <c r="NRQ96" s="205"/>
      <c r="NRR96" s="205"/>
      <c r="NRS96" s="205"/>
      <c r="NRT96" s="205"/>
      <c r="NRU96" s="205"/>
      <c r="NRV96" s="205"/>
      <c r="NRW96" s="205"/>
      <c r="NRX96" s="205"/>
      <c r="NRY96" s="205"/>
      <c r="NRZ96" s="205"/>
      <c r="NSA96" s="205"/>
      <c r="NSB96" s="205"/>
      <c r="NSC96" s="205"/>
      <c r="NSD96" s="205"/>
      <c r="NSE96" s="205"/>
      <c r="NSF96" s="205"/>
      <c r="NSG96" s="205"/>
      <c r="NSH96" s="205"/>
      <c r="NSI96" s="205"/>
      <c r="NSJ96" s="205"/>
      <c r="NSK96" s="205"/>
      <c r="NSL96" s="205"/>
      <c r="NSM96" s="205"/>
      <c r="NSN96" s="205"/>
      <c r="NSO96" s="205"/>
      <c r="NSP96" s="205"/>
      <c r="NSQ96" s="205"/>
      <c r="NSR96" s="205"/>
      <c r="NSS96" s="205"/>
      <c r="NST96" s="205"/>
      <c r="NSU96" s="205"/>
      <c r="NSV96" s="205"/>
      <c r="NSW96" s="205"/>
      <c r="NSX96" s="205"/>
      <c r="NSY96" s="205"/>
      <c r="NSZ96" s="205"/>
      <c r="NTA96" s="205"/>
      <c r="NTB96" s="205"/>
      <c r="NTC96" s="205"/>
      <c r="NTD96" s="205"/>
      <c r="NTE96" s="205"/>
      <c r="NTF96" s="205"/>
      <c r="NTG96" s="205"/>
      <c r="NTH96" s="205"/>
      <c r="NTI96" s="205"/>
      <c r="NTJ96" s="205"/>
      <c r="NTK96" s="205"/>
      <c r="NTL96" s="205"/>
      <c r="NTM96" s="205"/>
      <c r="NTN96" s="205"/>
      <c r="NTO96" s="205"/>
      <c r="NTP96" s="205"/>
      <c r="NTQ96" s="205"/>
      <c r="NTR96" s="205"/>
      <c r="NTS96" s="205"/>
      <c r="NTT96" s="205"/>
      <c r="NTU96" s="205"/>
      <c r="NTV96" s="205"/>
      <c r="NTW96" s="205"/>
      <c r="NTX96" s="205"/>
      <c r="NTY96" s="205"/>
      <c r="NTZ96" s="205"/>
      <c r="NUA96" s="205"/>
      <c r="NUB96" s="205"/>
      <c r="NUC96" s="205"/>
      <c r="NUD96" s="205"/>
      <c r="NUE96" s="205"/>
      <c r="NUF96" s="205"/>
      <c r="NUG96" s="205"/>
      <c r="NUH96" s="205"/>
      <c r="NUI96" s="205"/>
      <c r="NUJ96" s="205"/>
      <c r="NUK96" s="205"/>
      <c r="NUL96" s="205"/>
      <c r="NUM96" s="205"/>
      <c r="NUN96" s="205"/>
      <c r="NUO96" s="205"/>
      <c r="NUP96" s="205"/>
      <c r="NUQ96" s="205"/>
      <c r="NUR96" s="205"/>
      <c r="NUS96" s="205"/>
      <c r="NUT96" s="205"/>
      <c r="NUU96" s="205"/>
      <c r="NUV96" s="205"/>
      <c r="NUW96" s="205"/>
      <c r="NUX96" s="205"/>
      <c r="NUY96" s="205"/>
      <c r="NUZ96" s="205"/>
      <c r="NVA96" s="205"/>
      <c r="NVB96" s="205"/>
      <c r="NVC96" s="205"/>
      <c r="NVD96" s="205"/>
      <c r="NVE96" s="205"/>
      <c r="NVF96" s="205"/>
      <c r="NVG96" s="205"/>
      <c r="NVH96" s="205"/>
      <c r="NVI96" s="205"/>
      <c r="NVJ96" s="205"/>
      <c r="NVK96" s="205"/>
      <c r="NVL96" s="205"/>
      <c r="NVM96" s="205"/>
      <c r="NVN96" s="205"/>
      <c r="NVO96" s="205"/>
      <c r="NVP96" s="205"/>
      <c r="NVQ96" s="205"/>
      <c r="NVR96" s="205"/>
      <c r="NVS96" s="205"/>
      <c r="NVT96" s="205"/>
      <c r="NVU96" s="205"/>
      <c r="NVV96" s="205"/>
      <c r="NVW96" s="205"/>
      <c r="NVX96" s="205"/>
      <c r="NVY96" s="205"/>
      <c r="NVZ96" s="205"/>
      <c r="NWA96" s="205"/>
      <c r="NWB96" s="205"/>
      <c r="NWC96" s="205"/>
      <c r="NWD96" s="205"/>
      <c r="NWE96" s="205"/>
      <c r="NWF96" s="205"/>
      <c r="NWG96" s="205"/>
      <c r="NWH96" s="205"/>
      <c r="NWI96" s="205"/>
      <c r="NWJ96" s="205"/>
      <c r="NWK96" s="205"/>
      <c r="NWL96" s="205"/>
      <c r="NWM96" s="205"/>
      <c r="NWN96" s="205"/>
      <c r="NWO96" s="205"/>
      <c r="NWP96" s="205"/>
      <c r="NWQ96" s="205"/>
      <c r="NWR96" s="205"/>
      <c r="NWS96" s="205"/>
      <c r="NWT96" s="205"/>
      <c r="NWU96" s="205"/>
      <c r="NWV96" s="205"/>
      <c r="NWW96" s="205"/>
      <c r="NWX96" s="205"/>
      <c r="NWY96" s="205"/>
      <c r="NWZ96" s="205"/>
      <c r="NXA96" s="205"/>
      <c r="NXB96" s="205"/>
      <c r="NXC96" s="205"/>
      <c r="NXD96" s="205"/>
      <c r="NXE96" s="205"/>
      <c r="NXF96" s="205"/>
      <c r="NXG96" s="205"/>
      <c r="NXH96" s="205"/>
      <c r="NXI96" s="205"/>
      <c r="NXJ96" s="205"/>
      <c r="NXK96" s="205"/>
      <c r="NXL96" s="205"/>
      <c r="NXM96" s="205"/>
      <c r="NXN96" s="205"/>
      <c r="NXO96" s="205"/>
      <c r="NXP96" s="205"/>
      <c r="NXQ96" s="205"/>
      <c r="NXR96" s="205"/>
      <c r="NXS96" s="205"/>
      <c r="NXT96" s="205"/>
      <c r="NXU96" s="205"/>
      <c r="NXV96" s="205"/>
      <c r="NXW96" s="205"/>
      <c r="NXX96" s="205"/>
      <c r="NXY96" s="205"/>
      <c r="NXZ96" s="205"/>
      <c r="NYA96" s="205"/>
      <c r="NYB96" s="205"/>
      <c r="NYC96" s="205"/>
      <c r="NYD96" s="205"/>
      <c r="NYE96" s="205"/>
      <c r="NYF96" s="205"/>
      <c r="NYG96" s="205"/>
      <c r="NYH96" s="205"/>
      <c r="NYI96" s="205"/>
      <c r="NYJ96" s="205"/>
      <c r="NYK96" s="205"/>
      <c r="NYL96" s="205"/>
      <c r="NYM96" s="205"/>
      <c r="NYN96" s="205"/>
      <c r="NYO96" s="205"/>
      <c r="NYP96" s="205"/>
      <c r="NYQ96" s="205"/>
      <c r="NYR96" s="205"/>
      <c r="NYS96" s="205"/>
      <c r="NYT96" s="205"/>
      <c r="NYU96" s="205"/>
      <c r="NYV96" s="205"/>
      <c r="NYW96" s="205"/>
      <c r="NYX96" s="205"/>
      <c r="NYY96" s="205"/>
      <c r="NYZ96" s="205"/>
      <c r="NZA96" s="205"/>
      <c r="NZB96" s="205"/>
      <c r="NZC96" s="205"/>
      <c r="NZD96" s="205"/>
      <c r="NZE96" s="205"/>
      <c r="NZF96" s="205"/>
      <c r="NZG96" s="205"/>
      <c r="NZH96" s="205"/>
      <c r="NZI96" s="205"/>
      <c r="NZJ96" s="205"/>
      <c r="NZK96" s="205"/>
      <c r="NZL96" s="205"/>
      <c r="NZM96" s="205"/>
      <c r="NZN96" s="205"/>
      <c r="NZO96" s="205"/>
      <c r="NZP96" s="205"/>
      <c r="NZQ96" s="205"/>
      <c r="NZR96" s="205"/>
      <c r="NZS96" s="205"/>
      <c r="NZT96" s="205"/>
      <c r="NZU96" s="205"/>
      <c r="NZV96" s="205"/>
      <c r="NZW96" s="205"/>
      <c r="NZX96" s="205"/>
      <c r="NZY96" s="205"/>
      <c r="NZZ96" s="205"/>
      <c r="OAA96" s="205"/>
      <c r="OAB96" s="205"/>
      <c r="OAC96" s="205"/>
      <c r="OAD96" s="205"/>
      <c r="OAE96" s="205"/>
      <c r="OAF96" s="205"/>
      <c r="OAG96" s="205"/>
      <c r="OAH96" s="205"/>
      <c r="OAI96" s="205"/>
      <c r="OAJ96" s="205"/>
      <c r="OAK96" s="205"/>
      <c r="OAL96" s="205"/>
      <c r="OAM96" s="205"/>
      <c r="OAN96" s="205"/>
      <c r="OAO96" s="205"/>
      <c r="OAP96" s="205"/>
      <c r="OAQ96" s="205"/>
      <c r="OAR96" s="205"/>
      <c r="OAS96" s="205"/>
      <c r="OAT96" s="205"/>
      <c r="OAU96" s="205"/>
      <c r="OAV96" s="205"/>
      <c r="OAW96" s="205"/>
      <c r="OAX96" s="205"/>
      <c r="OAY96" s="205"/>
      <c r="OAZ96" s="205"/>
      <c r="OBA96" s="205"/>
      <c r="OBB96" s="205"/>
      <c r="OBC96" s="205"/>
      <c r="OBD96" s="205"/>
      <c r="OBE96" s="205"/>
      <c r="OBF96" s="205"/>
      <c r="OBG96" s="205"/>
      <c r="OBH96" s="205"/>
      <c r="OBI96" s="205"/>
      <c r="OBJ96" s="205"/>
      <c r="OBK96" s="205"/>
      <c r="OBL96" s="205"/>
      <c r="OBM96" s="205"/>
      <c r="OBN96" s="205"/>
      <c r="OBO96" s="205"/>
      <c r="OBP96" s="205"/>
      <c r="OBQ96" s="205"/>
      <c r="OBR96" s="205"/>
      <c r="OBS96" s="205"/>
      <c r="OBT96" s="205"/>
      <c r="OBU96" s="205"/>
      <c r="OBV96" s="205"/>
      <c r="OBW96" s="205"/>
      <c r="OBX96" s="205"/>
      <c r="OBY96" s="205"/>
      <c r="OBZ96" s="205"/>
      <c r="OCA96" s="205"/>
      <c r="OCB96" s="205"/>
      <c r="OCC96" s="205"/>
      <c r="OCD96" s="205"/>
      <c r="OCE96" s="205"/>
      <c r="OCF96" s="205"/>
      <c r="OCG96" s="205"/>
      <c r="OCH96" s="205"/>
      <c r="OCI96" s="205"/>
      <c r="OCJ96" s="205"/>
      <c r="OCK96" s="205"/>
      <c r="OCL96" s="205"/>
      <c r="OCM96" s="205"/>
      <c r="OCN96" s="205"/>
      <c r="OCO96" s="205"/>
      <c r="OCP96" s="205"/>
      <c r="OCQ96" s="205"/>
      <c r="OCR96" s="205"/>
      <c r="OCS96" s="205"/>
      <c r="OCT96" s="205"/>
      <c r="OCU96" s="205"/>
      <c r="OCV96" s="205"/>
      <c r="OCW96" s="205"/>
      <c r="OCX96" s="205"/>
      <c r="OCY96" s="205"/>
      <c r="OCZ96" s="205"/>
      <c r="ODA96" s="205"/>
      <c r="ODB96" s="205"/>
      <c r="ODC96" s="205"/>
      <c r="ODD96" s="205"/>
      <c r="ODE96" s="205"/>
      <c r="ODF96" s="205"/>
      <c r="ODG96" s="205"/>
      <c r="ODH96" s="205"/>
      <c r="ODI96" s="205"/>
      <c r="ODJ96" s="205"/>
      <c r="ODK96" s="205"/>
      <c r="ODL96" s="205"/>
      <c r="ODM96" s="205"/>
      <c r="ODN96" s="205"/>
      <c r="ODO96" s="205"/>
      <c r="ODP96" s="205"/>
      <c r="ODQ96" s="205"/>
      <c r="ODR96" s="205"/>
      <c r="ODS96" s="205"/>
      <c r="ODT96" s="205"/>
      <c r="ODU96" s="205"/>
      <c r="ODV96" s="205"/>
      <c r="ODW96" s="205"/>
      <c r="ODX96" s="205"/>
      <c r="ODY96" s="205"/>
      <c r="ODZ96" s="205"/>
      <c r="OEA96" s="205"/>
      <c r="OEB96" s="205"/>
      <c r="OEC96" s="205"/>
      <c r="OED96" s="205"/>
      <c r="OEE96" s="205"/>
      <c r="OEF96" s="205"/>
      <c r="OEG96" s="205"/>
      <c r="OEH96" s="205"/>
      <c r="OEI96" s="205"/>
      <c r="OEJ96" s="205"/>
      <c r="OEK96" s="205"/>
      <c r="OEL96" s="205"/>
      <c r="OEM96" s="205"/>
      <c r="OEN96" s="205"/>
      <c r="OEO96" s="205"/>
      <c r="OEP96" s="205"/>
      <c r="OEQ96" s="205"/>
      <c r="OER96" s="205"/>
      <c r="OES96" s="205"/>
      <c r="OET96" s="205"/>
      <c r="OEU96" s="205"/>
      <c r="OEV96" s="205"/>
      <c r="OEW96" s="205"/>
      <c r="OEX96" s="205"/>
      <c r="OEY96" s="205"/>
      <c r="OEZ96" s="205"/>
      <c r="OFA96" s="205"/>
      <c r="OFB96" s="205"/>
      <c r="OFC96" s="205"/>
      <c r="OFD96" s="205"/>
      <c r="OFE96" s="205"/>
      <c r="OFF96" s="205"/>
      <c r="OFG96" s="205"/>
      <c r="OFH96" s="205"/>
      <c r="OFI96" s="205"/>
      <c r="OFJ96" s="205"/>
      <c r="OFK96" s="205"/>
      <c r="OFL96" s="205"/>
      <c r="OFM96" s="205"/>
      <c r="OFN96" s="205"/>
      <c r="OFO96" s="205"/>
      <c r="OFP96" s="205"/>
      <c r="OFQ96" s="205"/>
      <c r="OFR96" s="205"/>
      <c r="OFS96" s="205"/>
      <c r="OFT96" s="205"/>
      <c r="OFU96" s="205"/>
      <c r="OFV96" s="205"/>
      <c r="OFW96" s="205"/>
      <c r="OFX96" s="205"/>
      <c r="OFY96" s="205"/>
      <c r="OFZ96" s="205"/>
      <c r="OGA96" s="205"/>
      <c r="OGB96" s="205"/>
      <c r="OGC96" s="205"/>
      <c r="OGD96" s="205"/>
      <c r="OGE96" s="205"/>
      <c r="OGF96" s="205"/>
      <c r="OGG96" s="205"/>
      <c r="OGH96" s="205"/>
      <c r="OGI96" s="205"/>
      <c r="OGJ96" s="205"/>
      <c r="OGK96" s="205"/>
      <c r="OGL96" s="205"/>
      <c r="OGM96" s="205"/>
      <c r="OGN96" s="205"/>
      <c r="OGO96" s="205"/>
      <c r="OGP96" s="205"/>
      <c r="OGQ96" s="205"/>
      <c r="OGR96" s="205"/>
      <c r="OGS96" s="205"/>
      <c r="OGT96" s="205"/>
      <c r="OGU96" s="205"/>
      <c r="OGV96" s="205"/>
      <c r="OGW96" s="205"/>
      <c r="OGX96" s="205"/>
      <c r="OGY96" s="205"/>
      <c r="OGZ96" s="205"/>
      <c r="OHA96" s="205"/>
      <c r="OHB96" s="205"/>
      <c r="OHC96" s="205"/>
      <c r="OHD96" s="205"/>
      <c r="OHE96" s="205"/>
      <c r="OHF96" s="205"/>
      <c r="OHG96" s="205"/>
      <c r="OHH96" s="205"/>
      <c r="OHI96" s="205"/>
      <c r="OHJ96" s="205"/>
      <c r="OHK96" s="205"/>
      <c r="OHL96" s="205"/>
      <c r="OHM96" s="205"/>
      <c r="OHN96" s="205"/>
      <c r="OHO96" s="205"/>
      <c r="OHP96" s="205"/>
      <c r="OHQ96" s="205"/>
      <c r="OHR96" s="205"/>
      <c r="OHS96" s="205"/>
      <c r="OHT96" s="205"/>
      <c r="OHU96" s="205"/>
      <c r="OHV96" s="205"/>
      <c r="OHW96" s="205"/>
      <c r="OHX96" s="205"/>
      <c r="OHY96" s="205"/>
      <c r="OHZ96" s="205"/>
      <c r="OIA96" s="205"/>
      <c r="OIB96" s="205"/>
      <c r="OIC96" s="205"/>
      <c r="OID96" s="205"/>
      <c r="OIE96" s="205"/>
      <c r="OIF96" s="205"/>
      <c r="OIG96" s="205"/>
      <c r="OIH96" s="205"/>
      <c r="OII96" s="205"/>
      <c r="OIJ96" s="205"/>
      <c r="OIK96" s="205"/>
      <c r="OIL96" s="205"/>
      <c r="OIM96" s="205"/>
      <c r="OIN96" s="205"/>
      <c r="OIO96" s="205"/>
      <c r="OIP96" s="205"/>
      <c r="OIQ96" s="205"/>
      <c r="OIR96" s="205"/>
      <c r="OIS96" s="205"/>
      <c r="OIT96" s="205"/>
      <c r="OIU96" s="205"/>
      <c r="OIV96" s="205"/>
      <c r="OIW96" s="205"/>
      <c r="OIX96" s="205"/>
      <c r="OIY96" s="205"/>
      <c r="OIZ96" s="205"/>
      <c r="OJA96" s="205"/>
      <c r="OJB96" s="205"/>
      <c r="OJC96" s="205"/>
      <c r="OJD96" s="205"/>
      <c r="OJE96" s="205"/>
      <c r="OJF96" s="205"/>
      <c r="OJG96" s="205"/>
      <c r="OJH96" s="205"/>
      <c r="OJI96" s="205"/>
      <c r="OJJ96" s="205"/>
      <c r="OJK96" s="205"/>
      <c r="OJL96" s="205"/>
      <c r="OJM96" s="205"/>
      <c r="OJN96" s="205"/>
      <c r="OJO96" s="205"/>
      <c r="OJP96" s="205"/>
      <c r="OJQ96" s="205"/>
      <c r="OJR96" s="205"/>
      <c r="OJS96" s="205"/>
      <c r="OJT96" s="205"/>
      <c r="OJU96" s="205"/>
      <c r="OJV96" s="205"/>
      <c r="OJW96" s="205"/>
      <c r="OJX96" s="205"/>
      <c r="OJY96" s="205"/>
      <c r="OJZ96" s="205"/>
      <c r="OKA96" s="205"/>
      <c r="OKB96" s="205"/>
      <c r="OKC96" s="205"/>
      <c r="OKD96" s="205"/>
      <c r="OKE96" s="205"/>
      <c r="OKF96" s="205"/>
      <c r="OKG96" s="205"/>
      <c r="OKH96" s="205"/>
      <c r="OKI96" s="205"/>
      <c r="OKJ96" s="205"/>
      <c r="OKK96" s="205"/>
      <c r="OKL96" s="205"/>
      <c r="OKM96" s="205"/>
      <c r="OKN96" s="205"/>
      <c r="OKO96" s="205"/>
      <c r="OKP96" s="205"/>
      <c r="OKQ96" s="205"/>
      <c r="OKR96" s="205"/>
      <c r="OKS96" s="205"/>
      <c r="OKT96" s="205"/>
      <c r="OKU96" s="205"/>
      <c r="OKV96" s="205"/>
      <c r="OKW96" s="205"/>
      <c r="OKX96" s="205"/>
      <c r="OKY96" s="205"/>
      <c r="OKZ96" s="205"/>
      <c r="OLA96" s="205"/>
      <c r="OLB96" s="205"/>
      <c r="OLC96" s="205"/>
      <c r="OLD96" s="205"/>
      <c r="OLE96" s="205"/>
      <c r="OLF96" s="205"/>
      <c r="OLG96" s="205"/>
      <c r="OLH96" s="205"/>
      <c r="OLI96" s="205"/>
      <c r="OLJ96" s="205"/>
      <c r="OLK96" s="205"/>
      <c r="OLL96" s="205"/>
      <c r="OLM96" s="205"/>
      <c r="OLN96" s="205"/>
      <c r="OLO96" s="205"/>
      <c r="OLP96" s="205"/>
      <c r="OLQ96" s="205"/>
      <c r="OLR96" s="205"/>
      <c r="OLS96" s="205"/>
      <c r="OLT96" s="205"/>
      <c r="OLU96" s="205"/>
      <c r="OLV96" s="205"/>
      <c r="OLW96" s="205"/>
      <c r="OLX96" s="205"/>
      <c r="OLY96" s="205"/>
      <c r="OLZ96" s="205"/>
      <c r="OMA96" s="205"/>
      <c r="OMB96" s="205"/>
      <c r="OMC96" s="205"/>
      <c r="OMD96" s="205"/>
      <c r="OME96" s="205"/>
      <c r="OMF96" s="205"/>
      <c r="OMG96" s="205"/>
      <c r="OMH96" s="205"/>
      <c r="OMI96" s="205"/>
      <c r="OMJ96" s="205"/>
      <c r="OMK96" s="205"/>
      <c r="OML96" s="205"/>
      <c r="OMM96" s="205"/>
      <c r="OMN96" s="205"/>
      <c r="OMO96" s="205"/>
      <c r="OMP96" s="205"/>
      <c r="OMQ96" s="205"/>
      <c r="OMR96" s="205"/>
      <c r="OMS96" s="205"/>
      <c r="OMT96" s="205"/>
      <c r="OMU96" s="205"/>
      <c r="OMV96" s="205"/>
      <c r="OMW96" s="205"/>
      <c r="OMX96" s="205"/>
      <c r="OMY96" s="205"/>
      <c r="OMZ96" s="205"/>
      <c r="ONA96" s="205"/>
      <c r="ONB96" s="205"/>
      <c r="ONC96" s="205"/>
      <c r="OND96" s="205"/>
      <c r="ONE96" s="205"/>
      <c r="ONF96" s="205"/>
      <c r="ONG96" s="205"/>
      <c r="ONH96" s="205"/>
      <c r="ONI96" s="205"/>
      <c r="ONJ96" s="205"/>
      <c r="ONK96" s="205"/>
      <c r="ONL96" s="205"/>
      <c r="ONM96" s="205"/>
      <c r="ONN96" s="205"/>
      <c r="ONO96" s="205"/>
      <c r="ONP96" s="205"/>
      <c r="ONQ96" s="205"/>
      <c r="ONR96" s="205"/>
      <c r="ONS96" s="205"/>
      <c r="ONT96" s="205"/>
      <c r="ONU96" s="205"/>
      <c r="ONV96" s="205"/>
      <c r="ONW96" s="205"/>
      <c r="ONX96" s="205"/>
      <c r="ONY96" s="205"/>
      <c r="ONZ96" s="205"/>
      <c r="OOA96" s="205"/>
      <c r="OOB96" s="205"/>
      <c r="OOC96" s="205"/>
      <c r="OOD96" s="205"/>
      <c r="OOE96" s="205"/>
      <c r="OOF96" s="205"/>
      <c r="OOG96" s="205"/>
      <c r="OOH96" s="205"/>
      <c r="OOI96" s="205"/>
      <c r="OOJ96" s="205"/>
      <c r="OOK96" s="205"/>
      <c r="OOL96" s="205"/>
      <c r="OOM96" s="205"/>
      <c r="OON96" s="205"/>
      <c r="OOO96" s="205"/>
      <c r="OOP96" s="205"/>
      <c r="OOQ96" s="205"/>
      <c r="OOR96" s="205"/>
      <c r="OOS96" s="205"/>
      <c r="OOT96" s="205"/>
      <c r="OOU96" s="205"/>
      <c r="OOV96" s="205"/>
      <c r="OOW96" s="205"/>
      <c r="OOX96" s="205"/>
      <c r="OOY96" s="205"/>
      <c r="OOZ96" s="205"/>
      <c r="OPA96" s="205"/>
      <c r="OPB96" s="205"/>
      <c r="OPC96" s="205"/>
      <c r="OPD96" s="205"/>
      <c r="OPE96" s="205"/>
      <c r="OPF96" s="205"/>
      <c r="OPG96" s="205"/>
      <c r="OPH96" s="205"/>
      <c r="OPI96" s="205"/>
      <c r="OPJ96" s="205"/>
      <c r="OPK96" s="205"/>
      <c r="OPL96" s="205"/>
      <c r="OPM96" s="205"/>
      <c r="OPN96" s="205"/>
      <c r="OPO96" s="205"/>
      <c r="OPP96" s="205"/>
      <c r="OPQ96" s="205"/>
      <c r="OPR96" s="205"/>
      <c r="OPS96" s="205"/>
      <c r="OPT96" s="205"/>
      <c r="OPU96" s="205"/>
      <c r="OPV96" s="205"/>
      <c r="OPW96" s="205"/>
      <c r="OPX96" s="205"/>
      <c r="OPY96" s="205"/>
      <c r="OPZ96" s="205"/>
      <c r="OQA96" s="205"/>
      <c r="OQB96" s="205"/>
      <c r="OQC96" s="205"/>
      <c r="OQD96" s="205"/>
      <c r="OQE96" s="205"/>
      <c r="OQF96" s="205"/>
      <c r="OQG96" s="205"/>
      <c r="OQH96" s="205"/>
      <c r="OQI96" s="205"/>
      <c r="OQJ96" s="205"/>
      <c r="OQK96" s="205"/>
      <c r="OQL96" s="205"/>
      <c r="OQM96" s="205"/>
      <c r="OQN96" s="205"/>
      <c r="OQO96" s="205"/>
      <c r="OQP96" s="205"/>
      <c r="OQQ96" s="205"/>
      <c r="OQR96" s="205"/>
      <c r="OQS96" s="205"/>
      <c r="OQT96" s="205"/>
      <c r="OQU96" s="205"/>
      <c r="OQV96" s="205"/>
      <c r="OQW96" s="205"/>
      <c r="OQX96" s="205"/>
      <c r="OQY96" s="205"/>
      <c r="OQZ96" s="205"/>
      <c r="ORA96" s="205"/>
      <c r="ORB96" s="205"/>
      <c r="ORC96" s="205"/>
      <c r="ORD96" s="205"/>
      <c r="ORE96" s="205"/>
      <c r="ORF96" s="205"/>
      <c r="ORG96" s="205"/>
      <c r="ORH96" s="205"/>
      <c r="ORI96" s="205"/>
      <c r="ORJ96" s="205"/>
      <c r="ORK96" s="205"/>
      <c r="ORL96" s="205"/>
      <c r="ORM96" s="205"/>
      <c r="ORN96" s="205"/>
      <c r="ORO96" s="205"/>
      <c r="ORP96" s="205"/>
      <c r="ORQ96" s="205"/>
      <c r="ORR96" s="205"/>
      <c r="ORS96" s="205"/>
      <c r="ORT96" s="205"/>
      <c r="ORU96" s="205"/>
      <c r="ORV96" s="205"/>
      <c r="ORW96" s="205"/>
      <c r="ORX96" s="205"/>
      <c r="ORY96" s="205"/>
      <c r="ORZ96" s="205"/>
      <c r="OSA96" s="205"/>
      <c r="OSB96" s="205"/>
      <c r="OSC96" s="205"/>
      <c r="OSD96" s="205"/>
      <c r="OSE96" s="205"/>
      <c r="OSF96" s="205"/>
      <c r="OSG96" s="205"/>
      <c r="OSH96" s="205"/>
      <c r="OSI96" s="205"/>
      <c r="OSJ96" s="205"/>
      <c r="OSK96" s="205"/>
      <c r="OSL96" s="205"/>
      <c r="OSM96" s="205"/>
      <c r="OSN96" s="205"/>
      <c r="OSO96" s="205"/>
      <c r="OSP96" s="205"/>
      <c r="OSQ96" s="205"/>
      <c r="OSR96" s="205"/>
      <c r="OSS96" s="205"/>
      <c r="OST96" s="205"/>
      <c r="OSU96" s="205"/>
      <c r="OSV96" s="205"/>
      <c r="OSW96" s="205"/>
      <c r="OSX96" s="205"/>
      <c r="OSY96" s="205"/>
      <c r="OSZ96" s="205"/>
      <c r="OTA96" s="205"/>
      <c r="OTB96" s="205"/>
      <c r="OTC96" s="205"/>
      <c r="OTD96" s="205"/>
      <c r="OTE96" s="205"/>
      <c r="OTF96" s="205"/>
      <c r="OTG96" s="205"/>
      <c r="OTH96" s="205"/>
      <c r="OTI96" s="205"/>
      <c r="OTJ96" s="205"/>
      <c r="OTK96" s="205"/>
      <c r="OTL96" s="205"/>
      <c r="OTM96" s="205"/>
      <c r="OTN96" s="205"/>
      <c r="OTO96" s="205"/>
      <c r="OTP96" s="205"/>
      <c r="OTQ96" s="205"/>
      <c r="OTR96" s="205"/>
      <c r="OTS96" s="205"/>
      <c r="OTT96" s="205"/>
      <c r="OTU96" s="205"/>
      <c r="OTV96" s="205"/>
      <c r="OTW96" s="205"/>
      <c r="OTX96" s="205"/>
      <c r="OTY96" s="205"/>
      <c r="OTZ96" s="205"/>
      <c r="OUA96" s="205"/>
      <c r="OUB96" s="205"/>
      <c r="OUC96" s="205"/>
      <c r="OUD96" s="205"/>
      <c r="OUE96" s="205"/>
      <c r="OUF96" s="205"/>
      <c r="OUG96" s="205"/>
      <c r="OUH96" s="205"/>
      <c r="OUI96" s="205"/>
      <c r="OUJ96" s="205"/>
      <c r="OUK96" s="205"/>
      <c r="OUL96" s="205"/>
      <c r="OUM96" s="205"/>
      <c r="OUN96" s="205"/>
      <c r="OUO96" s="205"/>
      <c r="OUP96" s="205"/>
      <c r="OUQ96" s="205"/>
      <c r="OUR96" s="205"/>
      <c r="OUS96" s="205"/>
      <c r="OUT96" s="205"/>
      <c r="OUU96" s="205"/>
      <c r="OUV96" s="205"/>
      <c r="OUW96" s="205"/>
      <c r="OUX96" s="205"/>
      <c r="OUY96" s="205"/>
      <c r="OUZ96" s="205"/>
      <c r="OVA96" s="205"/>
      <c r="OVB96" s="205"/>
      <c r="OVC96" s="205"/>
      <c r="OVD96" s="205"/>
      <c r="OVE96" s="205"/>
      <c r="OVF96" s="205"/>
      <c r="OVG96" s="205"/>
      <c r="OVH96" s="205"/>
      <c r="OVI96" s="205"/>
      <c r="OVJ96" s="205"/>
      <c r="OVK96" s="205"/>
      <c r="OVL96" s="205"/>
      <c r="OVM96" s="205"/>
      <c r="OVN96" s="205"/>
      <c r="OVO96" s="205"/>
      <c r="OVP96" s="205"/>
      <c r="OVQ96" s="205"/>
      <c r="OVR96" s="205"/>
      <c r="OVS96" s="205"/>
      <c r="OVT96" s="205"/>
      <c r="OVU96" s="205"/>
      <c r="OVV96" s="205"/>
      <c r="OVW96" s="205"/>
      <c r="OVX96" s="205"/>
      <c r="OVY96" s="205"/>
      <c r="OVZ96" s="205"/>
      <c r="OWA96" s="205"/>
      <c r="OWB96" s="205"/>
      <c r="OWC96" s="205"/>
      <c r="OWD96" s="205"/>
      <c r="OWE96" s="205"/>
      <c r="OWF96" s="205"/>
      <c r="OWG96" s="205"/>
      <c r="OWH96" s="205"/>
      <c r="OWI96" s="205"/>
      <c r="OWJ96" s="205"/>
      <c r="OWK96" s="205"/>
      <c r="OWL96" s="205"/>
      <c r="OWM96" s="205"/>
      <c r="OWN96" s="205"/>
      <c r="OWO96" s="205"/>
      <c r="OWP96" s="205"/>
      <c r="OWQ96" s="205"/>
      <c r="OWR96" s="205"/>
      <c r="OWS96" s="205"/>
      <c r="OWT96" s="205"/>
      <c r="OWU96" s="205"/>
      <c r="OWV96" s="205"/>
      <c r="OWW96" s="205"/>
      <c r="OWX96" s="205"/>
      <c r="OWY96" s="205"/>
      <c r="OWZ96" s="205"/>
      <c r="OXA96" s="205"/>
      <c r="OXB96" s="205"/>
      <c r="OXC96" s="205"/>
      <c r="OXD96" s="205"/>
      <c r="OXE96" s="205"/>
      <c r="OXF96" s="205"/>
      <c r="OXG96" s="205"/>
      <c r="OXH96" s="205"/>
      <c r="OXI96" s="205"/>
      <c r="OXJ96" s="205"/>
      <c r="OXK96" s="205"/>
      <c r="OXL96" s="205"/>
      <c r="OXM96" s="205"/>
      <c r="OXN96" s="205"/>
      <c r="OXO96" s="205"/>
      <c r="OXP96" s="205"/>
      <c r="OXQ96" s="205"/>
      <c r="OXR96" s="205"/>
      <c r="OXS96" s="205"/>
      <c r="OXT96" s="205"/>
      <c r="OXU96" s="205"/>
      <c r="OXV96" s="205"/>
      <c r="OXW96" s="205"/>
      <c r="OXX96" s="205"/>
      <c r="OXY96" s="205"/>
      <c r="OXZ96" s="205"/>
      <c r="OYA96" s="205"/>
      <c r="OYB96" s="205"/>
      <c r="OYC96" s="205"/>
      <c r="OYD96" s="205"/>
      <c r="OYE96" s="205"/>
      <c r="OYF96" s="205"/>
      <c r="OYG96" s="205"/>
      <c r="OYH96" s="205"/>
      <c r="OYI96" s="205"/>
      <c r="OYJ96" s="205"/>
      <c r="OYK96" s="205"/>
      <c r="OYL96" s="205"/>
      <c r="OYM96" s="205"/>
      <c r="OYN96" s="205"/>
      <c r="OYO96" s="205"/>
      <c r="OYP96" s="205"/>
      <c r="OYQ96" s="205"/>
      <c r="OYR96" s="205"/>
      <c r="OYS96" s="205"/>
      <c r="OYT96" s="205"/>
      <c r="OYU96" s="205"/>
      <c r="OYV96" s="205"/>
      <c r="OYW96" s="205"/>
      <c r="OYX96" s="205"/>
      <c r="OYY96" s="205"/>
      <c r="OYZ96" s="205"/>
      <c r="OZA96" s="205"/>
      <c r="OZB96" s="205"/>
      <c r="OZC96" s="205"/>
      <c r="OZD96" s="205"/>
      <c r="OZE96" s="205"/>
      <c r="OZF96" s="205"/>
      <c r="OZG96" s="205"/>
      <c r="OZH96" s="205"/>
      <c r="OZI96" s="205"/>
      <c r="OZJ96" s="205"/>
      <c r="OZK96" s="205"/>
      <c r="OZL96" s="205"/>
      <c r="OZM96" s="205"/>
      <c r="OZN96" s="205"/>
      <c r="OZO96" s="205"/>
      <c r="OZP96" s="205"/>
      <c r="OZQ96" s="205"/>
      <c r="OZR96" s="205"/>
      <c r="OZS96" s="205"/>
      <c r="OZT96" s="205"/>
      <c r="OZU96" s="205"/>
      <c r="OZV96" s="205"/>
      <c r="OZW96" s="205"/>
      <c r="OZX96" s="205"/>
      <c r="OZY96" s="205"/>
      <c r="OZZ96" s="205"/>
      <c r="PAA96" s="205"/>
      <c r="PAB96" s="205"/>
      <c r="PAC96" s="205"/>
      <c r="PAD96" s="205"/>
      <c r="PAE96" s="205"/>
      <c r="PAF96" s="205"/>
      <c r="PAG96" s="205"/>
      <c r="PAH96" s="205"/>
      <c r="PAI96" s="205"/>
      <c r="PAJ96" s="205"/>
      <c r="PAK96" s="205"/>
      <c r="PAL96" s="205"/>
      <c r="PAM96" s="205"/>
      <c r="PAN96" s="205"/>
      <c r="PAO96" s="205"/>
      <c r="PAP96" s="205"/>
      <c r="PAQ96" s="205"/>
      <c r="PAR96" s="205"/>
      <c r="PAS96" s="205"/>
      <c r="PAT96" s="205"/>
      <c r="PAU96" s="205"/>
      <c r="PAV96" s="205"/>
      <c r="PAW96" s="205"/>
      <c r="PAX96" s="205"/>
      <c r="PAY96" s="205"/>
      <c r="PAZ96" s="205"/>
      <c r="PBA96" s="205"/>
      <c r="PBB96" s="205"/>
      <c r="PBC96" s="205"/>
      <c r="PBD96" s="205"/>
      <c r="PBE96" s="205"/>
      <c r="PBF96" s="205"/>
      <c r="PBG96" s="205"/>
      <c r="PBH96" s="205"/>
      <c r="PBI96" s="205"/>
      <c r="PBJ96" s="205"/>
      <c r="PBK96" s="205"/>
      <c r="PBL96" s="205"/>
      <c r="PBM96" s="205"/>
      <c r="PBN96" s="205"/>
      <c r="PBO96" s="205"/>
      <c r="PBP96" s="205"/>
      <c r="PBQ96" s="205"/>
      <c r="PBR96" s="205"/>
      <c r="PBS96" s="205"/>
      <c r="PBT96" s="205"/>
      <c r="PBU96" s="205"/>
      <c r="PBV96" s="205"/>
      <c r="PBW96" s="205"/>
      <c r="PBX96" s="205"/>
      <c r="PBY96" s="205"/>
      <c r="PBZ96" s="205"/>
      <c r="PCA96" s="205"/>
      <c r="PCB96" s="205"/>
      <c r="PCC96" s="205"/>
      <c r="PCD96" s="205"/>
      <c r="PCE96" s="205"/>
      <c r="PCF96" s="205"/>
      <c r="PCG96" s="205"/>
      <c r="PCH96" s="205"/>
      <c r="PCI96" s="205"/>
      <c r="PCJ96" s="205"/>
      <c r="PCK96" s="205"/>
      <c r="PCL96" s="205"/>
      <c r="PCM96" s="205"/>
      <c r="PCN96" s="205"/>
      <c r="PCO96" s="205"/>
      <c r="PCP96" s="205"/>
      <c r="PCQ96" s="205"/>
      <c r="PCR96" s="205"/>
      <c r="PCS96" s="205"/>
      <c r="PCT96" s="205"/>
      <c r="PCU96" s="205"/>
      <c r="PCV96" s="205"/>
      <c r="PCW96" s="205"/>
      <c r="PCX96" s="205"/>
      <c r="PCY96" s="205"/>
      <c r="PCZ96" s="205"/>
      <c r="PDA96" s="205"/>
      <c r="PDB96" s="205"/>
      <c r="PDC96" s="205"/>
      <c r="PDD96" s="205"/>
      <c r="PDE96" s="205"/>
      <c r="PDF96" s="205"/>
      <c r="PDG96" s="205"/>
      <c r="PDH96" s="205"/>
      <c r="PDI96" s="205"/>
      <c r="PDJ96" s="205"/>
      <c r="PDK96" s="205"/>
      <c r="PDL96" s="205"/>
      <c r="PDM96" s="205"/>
      <c r="PDN96" s="205"/>
      <c r="PDO96" s="205"/>
      <c r="PDP96" s="205"/>
      <c r="PDQ96" s="205"/>
      <c r="PDR96" s="205"/>
      <c r="PDS96" s="205"/>
      <c r="PDT96" s="205"/>
      <c r="PDU96" s="205"/>
      <c r="PDV96" s="205"/>
      <c r="PDW96" s="205"/>
      <c r="PDX96" s="205"/>
      <c r="PDY96" s="205"/>
      <c r="PDZ96" s="205"/>
      <c r="PEA96" s="205"/>
      <c r="PEB96" s="205"/>
      <c r="PEC96" s="205"/>
      <c r="PED96" s="205"/>
      <c r="PEE96" s="205"/>
      <c r="PEF96" s="205"/>
      <c r="PEG96" s="205"/>
      <c r="PEH96" s="205"/>
      <c r="PEI96" s="205"/>
      <c r="PEJ96" s="205"/>
      <c r="PEK96" s="205"/>
      <c r="PEL96" s="205"/>
      <c r="PEM96" s="205"/>
      <c r="PEN96" s="205"/>
      <c r="PEO96" s="205"/>
      <c r="PEP96" s="205"/>
      <c r="PEQ96" s="205"/>
      <c r="PER96" s="205"/>
      <c r="PES96" s="205"/>
      <c r="PET96" s="205"/>
      <c r="PEU96" s="205"/>
      <c r="PEV96" s="205"/>
      <c r="PEW96" s="205"/>
      <c r="PEX96" s="205"/>
      <c r="PEY96" s="205"/>
      <c r="PEZ96" s="205"/>
      <c r="PFA96" s="205"/>
      <c r="PFB96" s="205"/>
      <c r="PFC96" s="205"/>
      <c r="PFD96" s="205"/>
      <c r="PFE96" s="205"/>
      <c r="PFF96" s="205"/>
      <c r="PFG96" s="205"/>
      <c r="PFH96" s="205"/>
      <c r="PFI96" s="205"/>
      <c r="PFJ96" s="205"/>
      <c r="PFK96" s="205"/>
      <c r="PFL96" s="205"/>
      <c r="PFM96" s="205"/>
      <c r="PFN96" s="205"/>
      <c r="PFO96" s="205"/>
      <c r="PFP96" s="205"/>
      <c r="PFQ96" s="205"/>
      <c r="PFR96" s="205"/>
      <c r="PFS96" s="205"/>
      <c r="PFT96" s="205"/>
      <c r="PFU96" s="205"/>
      <c r="PFV96" s="205"/>
      <c r="PFW96" s="205"/>
      <c r="PFX96" s="205"/>
      <c r="PFY96" s="205"/>
      <c r="PFZ96" s="205"/>
      <c r="PGA96" s="205"/>
      <c r="PGB96" s="205"/>
      <c r="PGC96" s="205"/>
      <c r="PGD96" s="205"/>
      <c r="PGE96" s="205"/>
      <c r="PGF96" s="205"/>
      <c r="PGG96" s="205"/>
      <c r="PGH96" s="205"/>
      <c r="PGI96" s="205"/>
      <c r="PGJ96" s="205"/>
      <c r="PGK96" s="205"/>
      <c r="PGL96" s="205"/>
      <c r="PGM96" s="205"/>
      <c r="PGN96" s="205"/>
      <c r="PGO96" s="205"/>
      <c r="PGP96" s="205"/>
      <c r="PGQ96" s="205"/>
      <c r="PGR96" s="205"/>
      <c r="PGS96" s="205"/>
      <c r="PGT96" s="205"/>
      <c r="PGU96" s="205"/>
      <c r="PGV96" s="205"/>
      <c r="PGW96" s="205"/>
      <c r="PGX96" s="205"/>
      <c r="PGY96" s="205"/>
      <c r="PGZ96" s="205"/>
      <c r="PHA96" s="205"/>
      <c r="PHB96" s="205"/>
      <c r="PHC96" s="205"/>
      <c r="PHD96" s="205"/>
      <c r="PHE96" s="205"/>
      <c r="PHF96" s="205"/>
      <c r="PHG96" s="205"/>
      <c r="PHH96" s="205"/>
      <c r="PHI96" s="205"/>
      <c r="PHJ96" s="205"/>
      <c r="PHK96" s="205"/>
      <c r="PHL96" s="205"/>
      <c r="PHM96" s="205"/>
      <c r="PHN96" s="205"/>
      <c r="PHO96" s="205"/>
      <c r="PHP96" s="205"/>
      <c r="PHQ96" s="205"/>
      <c r="PHR96" s="205"/>
      <c r="PHS96" s="205"/>
      <c r="PHT96" s="205"/>
      <c r="PHU96" s="205"/>
      <c r="PHV96" s="205"/>
      <c r="PHW96" s="205"/>
      <c r="PHX96" s="205"/>
      <c r="PHY96" s="205"/>
      <c r="PHZ96" s="205"/>
      <c r="PIA96" s="205"/>
      <c r="PIB96" s="205"/>
      <c r="PIC96" s="205"/>
      <c r="PID96" s="205"/>
      <c r="PIE96" s="205"/>
      <c r="PIF96" s="205"/>
      <c r="PIG96" s="205"/>
      <c r="PIH96" s="205"/>
      <c r="PII96" s="205"/>
      <c r="PIJ96" s="205"/>
      <c r="PIK96" s="205"/>
      <c r="PIL96" s="205"/>
      <c r="PIM96" s="205"/>
      <c r="PIN96" s="205"/>
      <c r="PIO96" s="205"/>
      <c r="PIP96" s="205"/>
      <c r="PIQ96" s="205"/>
      <c r="PIR96" s="205"/>
      <c r="PIS96" s="205"/>
      <c r="PIT96" s="205"/>
      <c r="PIU96" s="205"/>
      <c r="PIV96" s="205"/>
      <c r="PIW96" s="205"/>
      <c r="PIX96" s="205"/>
      <c r="PIY96" s="205"/>
      <c r="PIZ96" s="205"/>
      <c r="PJA96" s="205"/>
      <c r="PJB96" s="205"/>
      <c r="PJC96" s="205"/>
      <c r="PJD96" s="205"/>
      <c r="PJE96" s="205"/>
      <c r="PJF96" s="205"/>
      <c r="PJG96" s="205"/>
      <c r="PJH96" s="205"/>
      <c r="PJI96" s="205"/>
      <c r="PJJ96" s="205"/>
      <c r="PJK96" s="205"/>
      <c r="PJL96" s="205"/>
      <c r="PJM96" s="205"/>
      <c r="PJN96" s="205"/>
      <c r="PJO96" s="205"/>
      <c r="PJP96" s="205"/>
      <c r="PJQ96" s="205"/>
      <c r="PJR96" s="205"/>
      <c r="PJS96" s="205"/>
      <c r="PJT96" s="205"/>
      <c r="PJU96" s="205"/>
      <c r="PJV96" s="205"/>
      <c r="PJW96" s="205"/>
      <c r="PJX96" s="205"/>
      <c r="PJY96" s="205"/>
      <c r="PJZ96" s="205"/>
      <c r="PKA96" s="205"/>
      <c r="PKB96" s="205"/>
      <c r="PKC96" s="205"/>
      <c r="PKD96" s="205"/>
      <c r="PKE96" s="205"/>
      <c r="PKF96" s="205"/>
      <c r="PKG96" s="205"/>
      <c r="PKH96" s="205"/>
      <c r="PKI96" s="205"/>
      <c r="PKJ96" s="205"/>
      <c r="PKK96" s="205"/>
      <c r="PKL96" s="205"/>
      <c r="PKM96" s="205"/>
      <c r="PKN96" s="205"/>
      <c r="PKO96" s="205"/>
      <c r="PKP96" s="205"/>
      <c r="PKQ96" s="205"/>
      <c r="PKR96" s="205"/>
      <c r="PKS96" s="205"/>
      <c r="PKT96" s="205"/>
      <c r="PKU96" s="205"/>
      <c r="PKV96" s="205"/>
      <c r="PKW96" s="205"/>
      <c r="PKX96" s="205"/>
      <c r="PKY96" s="205"/>
      <c r="PKZ96" s="205"/>
      <c r="PLA96" s="205"/>
      <c r="PLB96" s="205"/>
      <c r="PLC96" s="205"/>
      <c r="PLD96" s="205"/>
      <c r="PLE96" s="205"/>
      <c r="PLF96" s="205"/>
      <c r="PLG96" s="205"/>
      <c r="PLH96" s="205"/>
      <c r="PLI96" s="205"/>
      <c r="PLJ96" s="205"/>
      <c r="PLK96" s="205"/>
      <c r="PLL96" s="205"/>
      <c r="PLM96" s="205"/>
      <c r="PLN96" s="205"/>
      <c r="PLO96" s="205"/>
      <c r="PLP96" s="205"/>
      <c r="PLQ96" s="205"/>
      <c r="PLR96" s="205"/>
      <c r="PLS96" s="205"/>
      <c r="PLT96" s="205"/>
      <c r="PLU96" s="205"/>
      <c r="PLV96" s="205"/>
      <c r="PLW96" s="205"/>
      <c r="PLX96" s="205"/>
      <c r="PLY96" s="205"/>
      <c r="PLZ96" s="205"/>
      <c r="PMA96" s="205"/>
      <c r="PMB96" s="205"/>
      <c r="PMC96" s="205"/>
      <c r="PMD96" s="205"/>
      <c r="PME96" s="205"/>
      <c r="PMF96" s="205"/>
      <c r="PMG96" s="205"/>
      <c r="PMH96" s="205"/>
      <c r="PMI96" s="205"/>
      <c r="PMJ96" s="205"/>
      <c r="PMK96" s="205"/>
      <c r="PML96" s="205"/>
      <c r="PMM96" s="205"/>
      <c r="PMN96" s="205"/>
      <c r="PMO96" s="205"/>
      <c r="PMP96" s="205"/>
      <c r="PMQ96" s="205"/>
      <c r="PMR96" s="205"/>
      <c r="PMS96" s="205"/>
      <c r="PMT96" s="205"/>
      <c r="PMU96" s="205"/>
      <c r="PMV96" s="205"/>
      <c r="PMW96" s="205"/>
      <c r="PMX96" s="205"/>
      <c r="PMY96" s="205"/>
      <c r="PMZ96" s="205"/>
      <c r="PNA96" s="205"/>
      <c r="PNB96" s="205"/>
      <c r="PNC96" s="205"/>
      <c r="PND96" s="205"/>
      <c r="PNE96" s="205"/>
      <c r="PNF96" s="205"/>
      <c r="PNG96" s="205"/>
      <c r="PNH96" s="205"/>
      <c r="PNI96" s="205"/>
      <c r="PNJ96" s="205"/>
      <c r="PNK96" s="205"/>
      <c r="PNL96" s="205"/>
      <c r="PNM96" s="205"/>
      <c r="PNN96" s="205"/>
      <c r="PNO96" s="205"/>
      <c r="PNP96" s="205"/>
      <c r="PNQ96" s="205"/>
      <c r="PNR96" s="205"/>
      <c r="PNS96" s="205"/>
      <c r="PNT96" s="205"/>
      <c r="PNU96" s="205"/>
      <c r="PNV96" s="205"/>
      <c r="PNW96" s="205"/>
      <c r="PNX96" s="205"/>
      <c r="PNY96" s="205"/>
      <c r="PNZ96" s="205"/>
      <c r="POA96" s="205"/>
      <c r="POB96" s="205"/>
      <c r="POC96" s="205"/>
      <c r="POD96" s="205"/>
      <c r="POE96" s="205"/>
      <c r="POF96" s="205"/>
      <c r="POG96" s="205"/>
      <c r="POH96" s="205"/>
      <c r="POI96" s="205"/>
      <c r="POJ96" s="205"/>
      <c r="POK96" s="205"/>
      <c r="POL96" s="205"/>
      <c r="POM96" s="205"/>
      <c r="PON96" s="205"/>
      <c r="POO96" s="205"/>
      <c r="POP96" s="205"/>
      <c r="POQ96" s="205"/>
      <c r="POR96" s="205"/>
      <c r="POS96" s="205"/>
      <c r="POT96" s="205"/>
      <c r="POU96" s="205"/>
      <c r="POV96" s="205"/>
      <c r="POW96" s="205"/>
      <c r="POX96" s="205"/>
      <c r="POY96" s="205"/>
      <c r="POZ96" s="205"/>
      <c r="PPA96" s="205"/>
      <c r="PPB96" s="205"/>
      <c r="PPC96" s="205"/>
      <c r="PPD96" s="205"/>
      <c r="PPE96" s="205"/>
      <c r="PPF96" s="205"/>
      <c r="PPG96" s="205"/>
      <c r="PPH96" s="205"/>
      <c r="PPI96" s="205"/>
      <c r="PPJ96" s="205"/>
      <c r="PPK96" s="205"/>
      <c r="PPL96" s="205"/>
      <c r="PPM96" s="205"/>
      <c r="PPN96" s="205"/>
      <c r="PPO96" s="205"/>
      <c r="PPP96" s="205"/>
      <c r="PPQ96" s="205"/>
      <c r="PPR96" s="205"/>
      <c r="PPS96" s="205"/>
      <c r="PPT96" s="205"/>
      <c r="PPU96" s="205"/>
      <c r="PPV96" s="205"/>
      <c r="PPW96" s="205"/>
      <c r="PPX96" s="205"/>
      <c r="PPY96" s="205"/>
      <c r="PPZ96" s="205"/>
      <c r="PQA96" s="205"/>
      <c r="PQB96" s="205"/>
      <c r="PQC96" s="205"/>
      <c r="PQD96" s="205"/>
      <c r="PQE96" s="205"/>
      <c r="PQF96" s="205"/>
      <c r="PQG96" s="205"/>
      <c r="PQH96" s="205"/>
      <c r="PQI96" s="205"/>
      <c r="PQJ96" s="205"/>
      <c r="PQK96" s="205"/>
      <c r="PQL96" s="205"/>
      <c r="PQM96" s="205"/>
      <c r="PQN96" s="205"/>
      <c r="PQO96" s="205"/>
      <c r="PQP96" s="205"/>
      <c r="PQQ96" s="205"/>
      <c r="PQR96" s="205"/>
      <c r="PQS96" s="205"/>
      <c r="PQT96" s="205"/>
      <c r="PQU96" s="205"/>
      <c r="PQV96" s="205"/>
      <c r="PQW96" s="205"/>
      <c r="PQX96" s="205"/>
      <c r="PQY96" s="205"/>
      <c r="PQZ96" s="205"/>
      <c r="PRA96" s="205"/>
      <c r="PRB96" s="205"/>
      <c r="PRC96" s="205"/>
      <c r="PRD96" s="205"/>
      <c r="PRE96" s="205"/>
      <c r="PRF96" s="205"/>
      <c r="PRG96" s="205"/>
      <c r="PRH96" s="205"/>
      <c r="PRI96" s="205"/>
      <c r="PRJ96" s="205"/>
      <c r="PRK96" s="205"/>
      <c r="PRL96" s="205"/>
      <c r="PRM96" s="205"/>
      <c r="PRN96" s="205"/>
      <c r="PRO96" s="205"/>
      <c r="PRP96" s="205"/>
      <c r="PRQ96" s="205"/>
      <c r="PRR96" s="205"/>
      <c r="PRS96" s="205"/>
      <c r="PRT96" s="205"/>
      <c r="PRU96" s="205"/>
      <c r="PRV96" s="205"/>
      <c r="PRW96" s="205"/>
      <c r="PRX96" s="205"/>
      <c r="PRY96" s="205"/>
      <c r="PRZ96" s="205"/>
      <c r="PSA96" s="205"/>
      <c r="PSB96" s="205"/>
      <c r="PSC96" s="205"/>
      <c r="PSD96" s="205"/>
      <c r="PSE96" s="205"/>
      <c r="PSF96" s="205"/>
      <c r="PSG96" s="205"/>
      <c r="PSH96" s="205"/>
      <c r="PSI96" s="205"/>
      <c r="PSJ96" s="205"/>
      <c r="PSK96" s="205"/>
      <c r="PSL96" s="205"/>
      <c r="PSM96" s="205"/>
      <c r="PSN96" s="205"/>
      <c r="PSO96" s="205"/>
      <c r="PSP96" s="205"/>
      <c r="PSQ96" s="205"/>
      <c r="PSR96" s="205"/>
      <c r="PSS96" s="205"/>
      <c r="PST96" s="205"/>
      <c r="PSU96" s="205"/>
      <c r="PSV96" s="205"/>
      <c r="PSW96" s="205"/>
      <c r="PSX96" s="205"/>
      <c r="PSY96" s="205"/>
      <c r="PSZ96" s="205"/>
      <c r="PTA96" s="205"/>
      <c r="PTB96" s="205"/>
      <c r="PTC96" s="205"/>
      <c r="PTD96" s="205"/>
      <c r="PTE96" s="205"/>
      <c r="PTF96" s="205"/>
      <c r="PTG96" s="205"/>
      <c r="PTH96" s="205"/>
      <c r="PTI96" s="205"/>
      <c r="PTJ96" s="205"/>
      <c r="PTK96" s="205"/>
      <c r="PTL96" s="205"/>
      <c r="PTM96" s="205"/>
      <c r="PTN96" s="205"/>
      <c r="PTO96" s="205"/>
      <c r="PTP96" s="205"/>
      <c r="PTQ96" s="205"/>
      <c r="PTR96" s="205"/>
      <c r="PTS96" s="205"/>
      <c r="PTT96" s="205"/>
      <c r="PTU96" s="205"/>
      <c r="PTV96" s="205"/>
      <c r="PTW96" s="205"/>
      <c r="PTX96" s="205"/>
      <c r="PTY96" s="205"/>
      <c r="PTZ96" s="205"/>
      <c r="PUA96" s="205"/>
      <c r="PUB96" s="205"/>
      <c r="PUC96" s="205"/>
      <c r="PUD96" s="205"/>
      <c r="PUE96" s="205"/>
      <c r="PUF96" s="205"/>
      <c r="PUG96" s="205"/>
      <c r="PUH96" s="205"/>
      <c r="PUI96" s="205"/>
      <c r="PUJ96" s="205"/>
      <c r="PUK96" s="205"/>
      <c r="PUL96" s="205"/>
      <c r="PUM96" s="205"/>
      <c r="PUN96" s="205"/>
      <c r="PUO96" s="205"/>
      <c r="PUP96" s="205"/>
      <c r="PUQ96" s="205"/>
      <c r="PUR96" s="205"/>
      <c r="PUS96" s="205"/>
      <c r="PUT96" s="205"/>
      <c r="PUU96" s="205"/>
      <c r="PUV96" s="205"/>
      <c r="PUW96" s="205"/>
      <c r="PUX96" s="205"/>
      <c r="PUY96" s="205"/>
      <c r="PUZ96" s="205"/>
      <c r="PVA96" s="205"/>
      <c r="PVB96" s="205"/>
      <c r="PVC96" s="205"/>
      <c r="PVD96" s="205"/>
      <c r="PVE96" s="205"/>
      <c r="PVF96" s="205"/>
      <c r="PVG96" s="205"/>
      <c r="PVH96" s="205"/>
      <c r="PVI96" s="205"/>
      <c r="PVJ96" s="205"/>
      <c r="PVK96" s="205"/>
      <c r="PVL96" s="205"/>
      <c r="PVM96" s="205"/>
      <c r="PVN96" s="205"/>
      <c r="PVO96" s="205"/>
      <c r="PVP96" s="205"/>
      <c r="PVQ96" s="205"/>
      <c r="PVR96" s="205"/>
      <c r="PVS96" s="205"/>
      <c r="PVT96" s="205"/>
      <c r="PVU96" s="205"/>
      <c r="PVV96" s="205"/>
      <c r="PVW96" s="205"/>
      <c r="PVX96" s="205"/>
      <c r="PVY96" s="205"/>
      <c r="PVZ96" s="205"/>
      <c r="PWA96" s="205"/>
      <c r="PWB96" s="205"/>
      <c r="PWC96" s="205"/>
      <c r="PWD96" s="205"/>
      <c r="PWE96" s="205"/>
      <c r="PWF96" s="205"/>
      <c r="PWG96" s="205"/>
      <c r="PWH96" s="205"/>
      <c r="PWI96" s="205"/>
      <c r="PWJ96" s="205"/>
      <c r="PWK96" s="205"/>
      <c r="PWL96" s="205"/>
      <c r="PWM96" s="205"/>
      <c r="PWN96" s="205"/>
      <c r="PWO96" s="205"/>
      <c r="PWP96" s="205"/>
      <c r="PWQ96" s="205"/>
      <c r="PWR96" s="205"/>
      <c r="PWS96" s="205"/>
      <c r="PWT96" s="205"/>
      <c r="PWU96" s="205"/>
      <c r="PWV96" s="205"/>
      <c r="PWW96" s="205"/>
      <c r="PWX96" s="205"/>
      <c r="PWY96" s="205"/>
      <c r="PWZ96" s="205"/>
      <c r="PXA96" s="205"/>
      <c r="PXB96" s="205"/>
      <c r="PXC96" s="205"/>
      <c r="PXD96" s="205"/>
      <c r="PXE96" s="205"/>
      <c r="PXF96" s="205"/>
      <c r="PXG96" s="205"/>
      <c r="PXH96" s="205"/>
      <c r="PXI96" s="205"/>
      <c r="PXJ96" s="205"/>
      <c r="PXK96" s="205"/>
      <c r="PXL96" s="205"/>
      <c r="PXM96" s="205"/>
      <c r="PXN96" s="205"/>
      <c r="PXO96" s="205"/>
      <c r="PXP96" s="205"/>
      <c r="PXQ96" s="205"/>
      <c r="PXR96" s="205"/>
      <c r="PXS96" s="205"/>
      <c r="PXT96" s="205"/>
      <c r="PXU96" s="205"/>
      <c r="PXV96" s="205"/>
      <c r="PXW96" s="205"/>
      <c r="PXX96" s="205"/>
      <c r="PXY96" s="205"/>
      <c r="PXZ96" s="205"/>
      <c r="PYA96" s="205"/>
      <c r="PYB96" s="205"/>
      <c r="PYC96" s="205"/>
      <c r="PYD96" s="205"/>
      <c r="PYE96" s="205"/>
      <c r="PYF96" s="205"/>
      <c r="PYG96" s="205"/>
      <c r="PYH96" s="205"/>
      <c r="PYI96" s="205"/>
      <c r="PYJ96" s="205"/>
      <c r="PYK96" s="205"/>
      <c r="PYL96" s="205"/>
      <c r="PYM96" s="205"/>
      <c r="PYN96" s="205"/>
      <c r="PYO96" s="205"/>
      <c r="PYP96" s="205"/>
      <c r="PYQ96" s="205"/>
      <c r="PYR96" s="205"/>
      <c r="PYS96" s="205"/>
      <c r="PYT96" s="205"/>
      <c r="PYU96" s="205"/>
      <c r="PYV96" s="205"/>
      <c r="PYW96" s="205"/>
      <c r="PYX96" s="205"/>
      <c r="PYY96" s="205"/>
      <c r="PYZ96" s="205"/>
      <c r="PZA96" s="205"/>
      <c r="PZB96" s="205"/>
      <c r="PZC96" s="205"/>
      <c r="PZD96" s="205"/>
      <c r="PZE96" s="205"/>
      <c r="PZF96" s="205"/>
      <c r="PZG96" s="205"/>
      <c r="PZH96" s="205"/>
      <c r="PZI96" s="205"/>
      <c r="PZJ96" s="205"/>
      <c r="PZK96" s="205"/>
      <c r="PZL96" s="205"/>
      <c r="PZM96" s="205"/>
      <c r="PZN96" s="205"/>
      <c r="PZO96" s="205"/>
      <c r="PZP96" s="205"/>
      <c r="PZQ96" s="205"/>
      <c r="PZR96" s="205"/>
      <c r="PZS96" s="205"/>
      <c r="PZT96" s="205"/>
      <c r="PZU96" s="205"/>
      <c r="PZV96" s="205"/>
      <c r="PZW96" s="205"/>
      <c r="PZX96" s="205"/>
      <c r="PZY96" s="205"/>
      <c r="PZZ96" s="205"/>
      <c r="QAA96" s="205"/>
      <c r="QAB96" s="205"/>
      <c r="QAC96" s="205"/>
      <c r="QAD96" s="205"/>
      <c r="QAE96" s="205"/>
      <c r="QAF96" s="205"/>
      <c r="QAG96" s="205"/>
      <c r="QAH96" s="205"/>
      <c r="QAI96" s="205"/>
      <c r="QAJ96" s="205"/>
      <c r="QAK96" s="205"/>
      <c r="QAL96" s="205"/>
      <c r="QAM96" s="205"/>
      <c r="QAN96" s="205"/>
      <c r="QAO96" s="205"/>
      <c r="QAP96" s="205"/>
      <c r="QAQ96" s="205"/>
      <c r="QAR96" s="205"/>
      <c r="QAS96" s="205"/>
      <c r="QAT96" s="205"/>
      <c r="QAU96" s="205"/>
      <c r="QAV96" s="205"/>
      <c r="QAW96" s="205"/>
      <c r="QAX96" s="205"/>
      <c r="QAY96" s="205"/>
      <c r="QAZ96" s="205"/>
      <c r="QBA96" s="205"/>
      <c r="QBB96" s="205"/>
      <c r="QBC96" s="205"/>
      <c r="QBD96" s="205"/>
      <c r="QBE96" s="205"/>
      <c r="QBF96" s="205"/>
      <c r="QBG96" s="205"/>
      <c r="QBH96" s="205"/>
      <c r="QBI96" s="205"/>
      <c r="QBJ96" s="205"/>
      <c r="QBK96" s="205"/>
      <c r="QBL96" s="205"/>
      <c r="QBM96" s="205"/>
      <c r="QBN96" s="205"/>
      <c r="QBO96" s="205"/>
      <c r="QBP96" s="205"/>
      <c r="QBQ96" s="205"/>
      <c r="QBR96" s="205"/>
      <c r="QBS96" s="205"/>
      <c r="QBT96" s="205"/>
      <c r="QBU96" s="205"/>
      <c r="QBV96" s="205"/>
      <c r="QBW96" s="205"/>
      <c r="QBX96" s="205"/>
      <c r="QBY96" s="205"/>
      <c r="QBZ96" s="205"/>
      <c r="QCA96" s="205"/>
      <c r="QCB96" s="205"/>
      <c r="QCC96" s="205"/>
      <c r="QCD96" s="205"/>
      <c r="QCE96" s="205"/>
      <c r="QCF96" s="205"/>
      <c r="QCG96" s="205"/>
      <c r="QCH96" s="205"/>
      <c r="QCI96" s="205"/>
      <c r="QCJ96" s="205"/>
      <c r="QCK96" s="205"/>
      <c r="QCL96" s="205"/>
      <c r="QCM96" s="205"/>
      <c r="QCN96" s="205"/>
      <c r="QCO96" s="205"/>
      <c r="QCP96" s="205"/>
      <c r="QCQ96" s="205"/>
      <c r="QCR96" s="205"/>
      <c r="QCS96" s="205"/>
      <c r="QCT96" s="205"/>
      <c r="QCU96" s="205"/>
      <c r="QCV96" s="205"/>
      <c r="QCW96" s="205"/>
      <c r="QCX96" s="205"/>
      <c r="QCY96" s="205"/>
      <c r="QCZ96" s="205"/>
      <c r="QDA96" s="205"/>
      <c r="QDB96" s="205"/>
      <c r="QDC96" s="205"/>
      <c r="QDD96" s="205"/>
      <c r="QDE96" s="205"/>
      <c r="QDF96" s="205"/>
      <c r="QDG96" s="205"/>
      <c r="QDH96" s="205"/>
      <c r="QDI96" s="205"/>
      <c r="QDJ96" s="205"/>
      <c r="QDK96" s="205"/>
      <c r="QDL96" s="205"/>
      <c r="QDM96" s="205"/>
      <c r="QDN96" s="205"/>
      <c r="QDO96" s="205"/>
      <c r="QDP96" s="205"/>
      <c r="QDQ96" s="205"/>
      <c r="QDR96" s="205"/>
      <c r="QDS96" s="205"/>
      <c r="QDT96" s="205"/>
      <c r="QDU96" s="205"/>
      <c r="QDV96" s="205"/>
      <c r="QDW96" s="205"/>
      <c r="QDX96" s="205"/>
      <c r="QDY96" s="205"/>
      <c r="QDZ96" s="205"/>
      <c r="QEA96" s="205"/>
      <c r="QEB96" s="205"/>
      <c r="QEC96" s="205"/>
      <c r="QED96" s="205"/>
      <c r="QEE96" s="205"/>
      <c r="QEF96" s="205"/>
      <c r="QEG96" s="205"/>
      <c r="QEH96" s="205"/>
      <c r="QEI96" s="205"/>
      <c r="QEJ96" s="205"/>
      <c r="QEK96" s="205"/>
      <c r="QEL96" s="205"/>
      <c r="QEM96" s="205"/>
      <c r="QEN96" s="205"/>
      <c r="QEO96" s="205"/>
      <c r="QEP96" s="205"/>
      <c r="QEQ96" s="205"/>
      <c r="QER96" s="205"/>
      <c r="QES96" s="205"/>
      <c r="QET96" s="205"/>
      <c r="QEU96" s="205"/>
      <c r="QEV96" s="205"/>
      <c r="QEW96" s="205"/>
      <c r="QEX96" s="205"/>
      <c r="QEY96" s="205"/>
      <c r="QEZ96" s="205"/>
      <c r="QFA96" s="205"/>
      <c r="QFB96" s="205"/>
      <c r="QFC96" s="205"/>
      <c r="QFD96" s="205"/>
      <c r="QFE96" s="205"/>
      <c r="QFF96" s="205"/>
      <c r="QFG96" s="205"/>
      <c r="QFH96" s="205"/>
      <c r="QFI96" s="205"/>
      <c r="QFJ96" s="205"/>
      <c r="QFK96" s="205"/>
      <c r="QFL96" s="205"/>
      <c r="QFM96" s="205"/>
      <c r="QFN96" s="205"/>
      <c r="QFO96" s="205"/>
      <c r="QFP96" s="205"/>
      <c r="QFQ96" s="205"/>
      <c r="QFR96" s="205"/>
      <c r="QFS96" s="205"/>
      <c r="QFT96" s="205"/>
      <c r="QFU96" s="205"/>
      <c r="QFV96" s="205"/>
      <c r="QFW96" s="205"/>
      <c r="QFX96" s="205"/>
      <c r="QFY96" s="205"/>
      <c r="QFZ96" s="205"/>
      <c r="QGA96" s="205"/>
      <c r="QGB96" s="205"/>
      <c r="QGC96" s="205"/>
      <c r="QGD96" s="205"/>
      <c r="QGE96" s="205"/>
      <c r="QGF96" s="205"/>
      <c r="QGG96" s="205"/>
      <c r="QGH96" s="205"/>
      <c r="QGI96" s="205"/>
      <c r="QGJ96" s="205"/>
      <c r="QGK96" s="205"/>
      <c r="QGL96" s="205"/>
      <c r="QGM96" s="205"/>
      <c r="QGN96" s="205"/>
      <c r="QGO96" s="205"/>
      <c r="QGP96" s="205"/>
      <c r="QGQ96" s="205"/>
      <c r="QGR96" s="205"/>
      <c r="QGS96" s="205"/>
      <c r="QGT96" s="205"/>
      <c r="QGU96" s="205"/>
      <c r="QGV96" s="205"/>
      <c r="QGW96" s="205"/>
      <c r="QGX96" s="205"/>
      <c r="QGY96" s="205"/>
      <c r="QGZ96" s="205"/>
      <c r="QHA96" s="205"/>
      <c r="QHB96" s="205"/>
      <c r="QHC96" s="205"/>
      <c r="QHD96" s="205"/>
      <c r="QHE96" s="205"/>
      <c r="QHF96" s="205"/>
      <c r="QHG96" s="205"/>
      <c r="QHH96" s="205"/>
      <c r="QHI96" s="205"/>
      <c r="QHJ96" s="205"/>
      <c r="QHK96" s="205"/>
      <c r="QHL96" s="205"/>
      <c r="QHM96" s="205"/>
      <c r="QHN96" s="205"/>
      <c r="QHO96" s="205"/>
      <c r="QHP96" s="205"/>
      <c r="QHQ96" s="205"/>
      <c r="QHR96" s="205"/>
      <c r="QHS96" s="205"/>
      <c r="QHT96" s="205"/>
      <c r="QHU96" s="205"/>
      <c r="QHV96" s="205"/>
      <c r="QHW96" s="205"/>
      <c r="QHX96" s="205"/>
      <c r="QHY96" s="205"/>
      <c r="QHZ96" s="205"/>
      <c r="QIA96" s="205"/>
      <c r="QIB96" s="205"/>
      <c r="QIC96" s="205"/>
      <c r="QID96" s="205"/>
      <c r="QIE96" s="205"/>
      <c r="QIF96" s="205"/>
      <c r="QIG96" s="205"/>
      <c r="QIH96" s="205"/>
      <c r="QII96" s="205"/>
      <c r="QIJ96" s="205"/>
      <c r="QIK96" s="205"/>
      <c r="QIL96" s="205"/>
      <c r="QIM96" s="205"/>
      <c r="QIN96" s="205"/>
      <c r="QIO96" s="205"/>
      <c r="QIP96" s="205"/>
      <c r="QIQ96" s="205"/>
      <c r="QIR96" s="205"/>
      <c r="QIS96" s="205"/>
      <c r="QIT96" s="205"/>
      <c r="QIU96" s="205"/>
      <c r="QIV96" s="205"/>
      <c r="QIW96" s="205"/>
      <c r="QIX96" s="205"/>
      <c r="QIY96" s="205"/>
      <c r="QIZ96" s="205"/>
      <c r="QJA96" s="205"/>
      <c r="QJB96" s="205"/>
      <c r="QJC96" s="205"/>
      <c r="QJD96" s="205"/>
      <c r="QJE96" s="205"/>
      <c r="QJF96" s="205"/>
      <c r="QJG96" s="205"/>
      <c r="QJH96" s="205"/>
      <c r="QJI96" s="205"/>
      <c r="QJJ96" s="205"/>
      <c r="QJK96" s="205"/>
      <c r="QJL96" s="205"/>
      <c r="QJM96" s="205"/>
      <c r="QJN96" s="205"/>
      <c r="QJO96" s="205"/>
      <c r="QJP96" s="205"/>
      <c r="QJQ96" s="205"/>
      <c r="QJR96" s="205"/>
      <c r="QJS96" s="205"/>
      <c r="QJT96" s="205"/>
      <c r="QJU96" s="205"/>
      <c r="QJV96" s="205"/>
      <c r="QJW96" s="205"/>
      <c r="QJX96" s="205"/>
      <c r="QJY96" s="205"/>
      <c r="QJZ96" s="205"/>
      <c r="QKA96" s="205"/>
      <c r="QKB96" s="205"/>
      <c r="QKC96" s="205"/>
      <c r="QKD96" s="205"/>
      <c r="QKE96" s="205"/>
      <c r="QKF96" s="205"/>
      <c r="QKG96" s="205"/>
      <c r="QKH96" s="205"/>
      <c r="QKI96" s="205"/>
      <c r="QKJ96" s="205"/>
      <c r="QKK96" s="205"/>
      <c r="QKL96" s="205"/>
      <c r="QKM96" s="205"/>
      <c r="QKN96" s="205"/>
      <c r="QKO96" s="205"/>
      <c r="QKP96" s="205"/>
      <c r="QKQ96" s="205"/>
      <c r="QKR96" s="205"/>
      <c r="QKS96" s="205"/>
      <c r="QKT96" s="205"/>
      <c r="QKU96" s="205"/>
      <c r="QKV96" s="205"/>
      <c r="QKW96" s="205"/>
      <c r="QKX96" s="205"/>
      <c r="QKY96" s="205"/>
      <c r="QKZ96" s="205"/>
      <c r="QLA96" s="205"/>
      <c r="QLB96" s="205"/>
      <c r="QLC96" s="205"/>
      <c r="QLD96" s="205"/>
      <c r="QLE96" s="205"/>
      <c r="QLF96" s="205"/>
      <c r="QLG96" s="205"/>
      <c r="QLH96" s="205"/>
      <c r="QLI96" s="205"/>
      <c r="QLJ96" s="205"/>
      <c r="QLK96" s="205"/>
      <c r="QLL96" s="205"/>
      <c r="QLM96" s="205"/>
      <c r="QLN96" s="205"/>
      <c r="QLO96" s="205"/>
      <c r="QLP96" s="205"/>
      <c r="QLQ96" s="205"/>
      <c r="QLR96" s="205"/>
      <c r="QLS96" s="205"/>
      <c r="QLT96" s="205"/>
      <c r="QLU96" s="205"/>
      <c r="QLV96" s="205"/>
      <c r="QLW96" s="205"/>
      <c r="QLX96" s="205"/>
      <c r="QLY96" s="205"/>
      <c r="QLZ96" s="205"/>
      <c r="QMA96" s="205"/>
      <c r="QMB96" s="205"/>
      <c r="QMC96" s="205"/>
      <c r="QMD96" s="205"/>
      <c r="QME96" s="205"/>
      <c r="QMF96" s="205"/>
      <c r="QMG96" s="205"/>
      <c r="QMH96" s="205"/>
      <c r="QMI96" s="205"/>
      <c r="QMJ96" s="205"/>
      <c r="QMK96" s="205"/>
      <c r="QML96" s="205"/>
      <c r="QMM96" s="205"/>
      <c r="QMN96" s="205"/>
      <c r="QMO96" s="205"/>
      <c r="QMP96" s="205"/>
      <c r="QMQ96" s="205"/>
      <c r="QMR96" s="205"/>
      <c r="QMS96" s="205"/>
      <c r="QMT96" s="205"/>
      <c r="QMU96" s="205"/>
      <c r="QMV96" s="205"/>
      <c r="QMW96" s="205"/>
      <c r="QMX96" s="205"/>
      <c r="QMY96" s="205"/>
      <c r="QMZ96" s="205"/>
      <c r="QNA96" s="205"/>
      <c r="QNB96" s="205"/>
      <c r="QNC96" s="205"/>
      <c r="QND96" s="205"/>
      <c r="QNE96" s="205"/>
      <c r="QNF96" s="205"/>
      <c r="QNG96" s="205"/>
      <c r="QNH96" s="205"/>
      <c r="QNI96" s="205"/>
      <c r="QNJ96" s="205"/>
      <c r="QNK96" s="205"/>
      <c r="QNL96" s="205"/>
      <c r="QNM96" s="205"/>
      <c r="QNN96" s="205"/>
      <c r="QNO96" s="205"/>
      <c r="QNP96" s="205"/>
      <c r="QNQ96" s="205"/>
      <c r="QNR96" s="205"/>
      <c r="QNS96" s="205"/>
      <c r="QNT96" s="205"/>
      <c r="QNU96" s="205"/>
      <c r="QNV96" s="205"/>
      <c r="QNW96" s="205"/>
      <c r="QNX96" s="205"/>
      <c r="QNY96" s="205"/>
      <c r="QNZ96" s="205"/>
      <c r="QOA96" s="205"/>
      <c r="QOB96" s="205"/>
      <c r="QOC96" s="205"/>
      <c r="QOD96" s="205"/>
      <c r="QOE96" s="205"/>
      <c r="QOF96" s="205"/>
      <c r="QOG96" s="205"/>
      <c r="QOH96" s="205"/>
      <c r="QOI96" s="205"/>
      <c r="QOJ96" s="205"/>
      <c r="QOK96" s="205"/>
      <c r="QOL96" s="205"/>
      <c r="QOM96" s="205"/>
      <c r="QON96" s="205"/>
      <c r="QOO96" s="205"/>
      <c r="QOP96" s="205"/>
      <c r="QOQ96" s="205"/>
      <c r="QOR96" s="205"/>
      <c r="QOS96" s="205"/>
      <c r="QOT96" s="205"/>
      <c r="QOU96" s="205"/>
      <c r="QOV96" s="205"/>
      <c r="QOW96" s="205"/>
      <c r="QOX96" s="205"/>
      <c r="QOY96" s="205"/>
      <c r="QOZ96" s="205"/>
      <c r="QPA96" s="205"/>
      <c r="QPB96" s="205"/>
      <c r="QPC96" s="205"/>
      <c r="QPD96" s="205"/>
      <c r="QPE96" s="205"/>
      <c r="QPF96" s="205"/>
      <c r="QPG96" s="205"/>
      <c r="QPH96" s="205"/>
      <c r="QPI96" s="205"/>
      <c r="QPJ96" s="205"/>
      <c r="QPK96" s="205"/>
      <c r="QPL96" s="205"/>
      <c r="QPM96" s="205"/>
      <c r="QPN96" s="205"/>
      <c r="QPO96" s="205"/>
      <c r="QPP96" s="205"/>
      <c r="QPQ96" s="205"/>
      <c r="QPR96" s="205"/>
      <c r="QPS96" s="205"/>
      <c r="QPT96" s="205"/>
      <c r="QPU96" s="205"/>
      <c r="QPV96" s="205"/>
      <c r="QPW96" s="205"/>
      <c r="QPX96" s="205"/>
      <c r="QPY96" s="205"/>
      <c r="QPZ96" s="205"/>
      <c r="QQA96" s="205"/>
      <c r="QQB96" s="205"/>
      <c r="QQC96" s="205"/>
      <c r="QQD96" s="205"/>
      <c r="QQE96" s="205"/>
      <c r="QQF96" s="205"/>
      <c r="QQG96" s="205"/>
      <c r="QQH96" s="205"/>
      <c r="QQI96" s="205"/>
      <c r="QQJ96" s="205"/>
      <c r="QQK96" s="205"/>
      <c r="QQL96" s="205"/>
      <c r="QQM96" s="205"/>
      <c r="QQN96" s="205"/>
      <c r="QQO96" s="205"/>
      <c r="QQP96" s="205"/>
      <c r="QQQ96" s="205"/>
      <c r="QQR96" s="205"/>
      <c r="QQS96" s="205"/>
      <c r="QQT96" s="205"/>
      <c r="QQU96" s="205"/>
      <c r="QQV96" s="205"/>
      <c r="QQW96" s="205"/>
      <c r="QQX96" s="205"/>
      <c r="QQY96" s="205"/>
      <c r="QQZ96" s="205"/>
      <c r="QRA96" s="205"/>
      <c r="QRB96" s="205"/>
      <c r="QRC96" s="205"/>
      <c r="QRD96" s="205"/>
      <c r="QRE96" s="205"/>
      <c r="QRF96" s="205"/>
      <c r="QRG96" s="205"/>
      <c r="QRH96" s="205"/>
      <c r="QRI96" s="205"/>
      <c r="QRJ96" s="205"/>
      <c r="QRK96" s="205"/>
      <c r="QRL96" s="205"/>
      <c r="QRM96" s="205"/>
      <c r="QRN96" s="205"/>
      <c r="QRO96" s="205"/>
      <c r="QRP96" s="205"/>
      <c r="QRQ96" s="205"/>
      <c r="QRR96" s="205"/>
      <c r="QRS96" s="205"/>
      <c r="QRT96" s="205"/>
      <c r="QRU96" s="205"/>
      <c r="QRV96" s="205"/>
      <c r="QRW96" s="205"/>
      <c r="QRX96" s="205"/>
      <c r="QRY96" s="205"/>
      <c r="QRZ96" s="205"/>
      <c r="QSA96" s="205"/>
      <c r="QSB96" s="205"/>
      <c r="QSC96" s="205"/>
      <c r="QSD96" s="205"/>
      <c r="QSE96" s="205"/>
      <c r="QSF96" s="205"/>
      <c r="QSG96" s="205"/>
      <c r="QSH96" s="205"/>
      <c r="QSI96" s="205"/>
      <c r="QSJ96" s="205"/>
      <c r="QSK96" s="205"/>
      <c r="QSL96" s="205"/>
      <c r="QSM96" s="205"/>
      <c r="QSN96" s="205"/>
      <c r="QSO96" s="205"/>
      <c r="QSP96" s="205"/>
      <c r="QSQ96" s="205"/>
      <c r="QSR96" s="205"/>
      <c r="QSS96" s="205"/>
      <c r="QST96" s="205"/>
      <c r="QSU96" s="205"/>
      <c r="QSV96" s="205"/>
      <c r="QSW96" s="205"/>
      <c r="QSX96" s="205"/>
      <c r="QSY96" s="205"/>
      <c r="QSZ96" s="205"/>
      <c r="QTA96" s="205"/>
      <c r="QTB96" s="205"/>
      <c r="QTC96" s="205"/>
      <c r="QTD96" s="205"/>
      <c r="QTE96" s="205"/>
      <c r="QTF96" s="205"/>
      <c r="QTG96" s="205"/>
      <c r="QTH96" s="205"/>
      <c r="QTI96" s="205"/>
      <c r="QTJ96" s="205"/>
      <c r="QTK96" s="205"/>
      <c r="QTL96" s="205"/>
      <c r="QTM96" s="205"/>
      <c r="QTN96" s="205"/>
      <c r="QTO96" s="205"/>
      <c r="QTP96" s="205"/>
      <c r="QTQ96" s="205"/>
      <c r="QTR96" s="205"/>
      <c r="QTS96" s="205"/>
      <c r="QTT96" s="205"/>
      <c r="QTU96" s="205"/>
      <c r="QTV96" s="205"/>
      <c r="QTW96" s="205"/>
      <c r="QTX96" s="205"/>
      <c r="QTY96" s="205"/>
      <c r="QTZ96" s="205"/>
      <c r="QUA96" s="205"/>
      <c r="QUB96" s="205"/>
      <c r="QUC96" s="205"/>
      <c r="QUD96" s="205"/>
      <c r="QUE96" s="205"/>
      <c r="QUF96" s="205"/>
      <c r="QUG96" s="205"/>
      <c r="QUH96" s="205"/>
      <c r="QUI96" s="205"/>
      <c r="QUJ96" s="205"/>
      <c r="QUK96" s="205"/>
      <c r="QUL96" s="205"/>
      <c r="QUM96" s="205"/>
      <c r="QUN96" s="205"/>
      <c r="QUO96" s="205"/>
      <c r="QUP96" s="205"/>
      <c r="QUQ96" s="205"/>
      <c r="QUR96" s="205"/>
      <c r="QUS96" s="205"/>
      <c r="QUT96" s="205"/>
      <c r="QUU96" s="205"/>
      <c r="QUV96" s="205"/>
      <c r="QUW96" s="205"/>
      <c r="QUX96" s="205"/>
      <c r="QUY96" s="205"/>
      <c r="QUZ96" s="205"/>
      <c r="QVA96" s="205"/>
      <c r="QVB96" s="205"/>
      <c r="QVC96" s="205"/>
      <c r="QVD96" s="205"/>
      <c r="QVE96" s="205"/>
      <c r="QVF96" s="205"/>
      <c r="QVG96" s="205"/>
      <c r="QVH96" s="205"/>
      <c r="QVI96" s="205"/>
      <c r="QVJ96" s="205"/>
      <c r="QVK96" s="205"/>
      <c r="QVL96" s="205"/>
      <c r="QVM96" s="205"/>
      <c r="QVN96" s="205"/>
      <c r="QVO96" s="205"/>
      <c r="QVP96" s="205"/>
      <c r="QVQ96" s="205"/>
      <c r="QVR96" s="205"/>
      <c r="QVS96" s="205"/>
      <c r="QVT96" s="205"/>
      <c r="QVU96" s="205"/>
      <c r="QVV96" s="205"/>
      <c r="QVW96" s="205"/>
      <c r="QVX96" s="205"/>
      <c r="QVY96" s="205"/>
      <c r="QVZ96" s="205"/>
      <c r="QWA96" s="205"/>
      <c r="QWB96" s="205"/>
      <c r="QWC96" s="205"/>
      <c r="QWD96" s="205"/>
      <c r="QWE96" s="205"/>
      <c r="QWF96" s="205"/>
      <c r="QWG96" s="205"/>
      <c r="QWH96" s="205"/>
      <c r="QWI96" s="205"/>
      <c r="QWJ96" s="205"/>
      <c r="QWK96" s="205"/>
      <c r="QWL96" s="205"/>
      <c r="QWM96" s="205"/>
      <c r="QWN96" s="205"/>
      <c r="QWO96" s="205"/>
      <c r="QWP96" s="205"/>
      <c r="QWQ96" s="205"/>
      <c r="QWR96" s="205"/>
      <c r="QWS96" s="205"/>
      <c r="QWT96" s="205"/>
      <c r="QWU96" s="205"/>
      <c r="QWV96" s="205"/>
      <c r="QWW96" s="205"/>
      <c r="QWX96" s="205"/>
      <c r="QWY96" s="205"/>
      <c r="QWZ96" s="205"/>
      <c r="QXA96" s="205"/>
      <c r="QXB96" s="205"/>
      <c r="QXC96" s="205"/>
      <c r="QXD96" s="205"/>
      <c r="QXE96" s="205"/>
      <c r="QXF96" s="205"/>
      <c r="QXG96" s="205"/>
      <c r="QXH96" s="205"/>
      <c r="QXI96" s="205"/>
      <c r="QXJ96" s="205"/>
      <c r="QXK96" s="205"/>
      <c r="QXL96" s="205"/>
      <c r="QXM96" s="205"/>
      <c r="QXN96" s="205"/>
      <c r="QXO96" s="205"/>
      <c r="QXP96" s="205"/>
      <c r="QXQ96" s="205"/>
      <c r="QXR96" s="205"/>
      <c r="QXS96" s="205"/>
      <c r="QXT96" s="205"/>
      <c r="QXU96" s="205"/>
      <c r="QXV96" s="205"/>
      <c r="QXW96" s="205"/>
      <c r="QXX96" s="205"/>
      <c r="QXY96" s="205"/>
      <c r="QXZ96" s="205"/>
      <c r="QYA96" s="205"/>
      <c r="QYB96" s="205"/>
      <c r="QYC96" s="205"/>
      <c r="QYD96" s="205"/>
      <c r="QYE96" s="205"/>
      <c r="QYF96" s="205"/>
      <c r="QYG96" s="205"/>
      <c r="QYH96" s="205"/>
      <c r="QYI96" s="205"/>
      <c r="QYJ96" s="205"/>
      <c r="QYK96" s="205"/>
      <c r="QYL96" s="205"/>
      <c r="QYM96" s="205"/>
      <c r="QYN96" s="205"/>
      <c r="QYO96" s="205"/>
      <c r="QYP96" s="205"/>
      <c r="QYQ96" s="205"/>
      <c r="QYR96" s="205"/>
      <c r="QYS96" s="205"/>
      <c r="QYT96" s="205"/>
      <c r="QYU96" s="205"/>
      <c r="QYV96" s="205"/>
      <c r="QYW96" s="205"/>
      <c r="QYX96" s="205"/>
      <c r="QYY96" s="205"/>
      <c r="QYZ96" s="205"/>
      <c r="QZA96" s="205"/>
      <c r="QZB96" s="205"/>
      <c r="QZC96" s="205"/>
      <c r="QZD96" s="205"/>
      <c r="QZE96" s="205"/>
      <c r="QZF96" s="205"/>
      <c r="QZG96" s="205"/>
      <c r="QZH96" s="205"/>
      <c r="QZI96" s="205"/>
      <c r="QZJ96" s="205"/>
      <c r="QZK96" s="205"/>
      <c r="QZL96" s="205"/>
      <c r="QZM96" s="205"/>
      <c r="QZN96" s="205"/>
      <c r="QZO96" s="205"/>
      <c r="QZP96" s="205"/>
      <c r="QZQ96" s="205"/>
      <c r="QZR96" s="205"/>
      <c r="QZS96" s="205"/>
      <c r="QZT96" s="205"/>
      <c r="QZU96" s="205"/>
      <c r="QZV96" s="205"/>
      <c r="QZW96" s="205"/>
      <c r="QZX96" s="205"/>
      <c r="QZY96" s="205"/>
      <c r="QZZ96" s="205"/>
      <c r="RAA96" s="205"/>
      <c r="RAB96" s="205"/>
      <c r="RAC96" s="205"/>
      <c r="RAD96" s="205"/>
      <c r="RAE96" s="205"/>
      <c r="RAF96" s="205"/>
      <c r="RAG96" s="205"/>
      <c r="RAH96" s="205"/>
      <c r="RAI96" s="205"/>
      <c r="RAJ96" s="205"/>
      <c r="RAK96" s="205"/>
      <c r="RAL96" s="205"/>
      <c r="RAM96" s="205"/>
      <c r="RAN96" s="205"/>
      <c r="RAO96" s="205"/>
      <c r="RAP96" s="205"/>
      <c r="RAQ96" s="205"/>
      <c r="RAR96" s="205"/>
      <c r="RAS96" s="205"/>
      <c r="RAT96" s="205"/>
      <c r="RAU96" s="205"/>
      <c r="RAV96" s="205"/>
      <c r="RAW96" s="205"/>
      <c r="RAX96" s="205"/>
      <c r="RAY96" s="205"/>
      <c r="RAZ96" s="205"/>
      <c r="RBA96" s="205"/>
      <c r="RBB96" s="205"/>
      <c r="RBC96" s="205"/>
      <c r="RBD96" s="205"/>
      <c r="RBE96" s="205"/>
      <c r="RBF96" s="205"/>
      <c r="RBG96" s="205"/>
      <c r="RBH96" s="205"/>
      <c r="RBI96" s="205"/>
      <c r="RBJ96" s="205"/>
      <c r="RBK96" s="205"/>
      <c r="RBL96" s="205"/>
      <c r="RBM96" s="205"/>
      <c r="RBN96" s="205"/>
      <c r="RBO96" s="205"/>
      <c r="RBP96" s="205"/>
      <c r="RBQ96" s="205"/>
      <c r="RBR96" s="205"/>
      <c r="RBS96" s="205"/>
      <c r="RBT96" s="205"/>
      <c r="RBU96" s="205"/>
      <c r="RBV96" s="205"/>
      <c r="RBW96" s="205"/>
      <c r="RBX96" s="205"/>
      <c r="RBY96" s="205"/>
      <c r="RBZ96" s="205"/>
      <c r="RCA96" s="205"/>
      <c r="RCB96" s="205"/>
      <c r="RCC96" s="205"/>
      <c r="RCD96" s="205"/>
      <c r="RCE96" s="205"/>
      <c r="RCF96" s="205"/>
      <c r="RCG96" s="205"/>
      <c r="RCH96" s="205"/>
      <c r="RCI96" s="205"/>
      <c r="RCJ96" s="205"/>
      <c r="RCK96" s="205"/>
      <c r="RCL96" s="205"/>
      <c r="RCM96" s="205"/>
      <c r="RCN96" s="205"/>
      <c r="RCO96" s="205"/>
      <c r="RCP96" s="205"/>
      <c r="RCQ96" s="205"/>
      <c r="RCR96" s="205"/>
      <c r="RCS96" s="205"/>
      <c r="RCT96" s="205"/>
      <c r="RCU96" s="205"/>
      <c r="RCV96" s="205"/>
      <c r="RCW96" s="205"/>
      <c r="RCX96" s="205"/>
      <c r="RCY96" s="205"/>
      <c r="RCZ96" s="205"/>
      <c r="RDA96" s="205"/>
      <c r="RDB96" s="205"/>
      <c r="RDC96" s="205"/>
      <c r="RDD96" s="205"/>
      <c r="RDE96" s="205"/>
      <c r="RDF96" s="205"/>
      <c r="RDG96" s="205"/>
      <c r="RDH96" s="205"/>
      <c r="RDI96" s="205"/>
      <c r="RDJ96" s="205"/>
      <c r="RDK96" s="205"/>
      <c r="RDL96" s="205"/>
      <c r="RDM96" s="205"/>
      <c r="RDN96" s="205"/>
      <c r="RDO96" s="205"/>
      <c r="RDP96" s="205"/>
      <c r="RDQ96" s="205"/>
      <c r="RDR96" s="205"/>
      <c r="RDS96" s="205"/>
      <c r="RDT96" s="205"/>
      <c r="RDU96" s="205"/>
      <c r="RDV96" s="205"/>
      <c r="RDW96" s="205"/>
      <c r="RDX96" s="205"/>
      <c r="RDY96" s="205"/>
      <c r="RDZ96" s="205"/>
      <c r="REA96" s="205"/>
      <c r="REB96" s="205"/>
      <c r="REC96" s="205"/>
      <c r="RED96" s="205"/>
      <c r="REE96" s="205"/>
      <c r="REF96" s="205"/>
      <c r="REG96" s="205"/>
      <c r="REH96" s="205"/>
      <c r="REI96" s="205"/>
      <c r="REJ96" s="205"/>
      <c r="REK96" s="205"/>
      <c r="REL96" s="205"/>
      <c r="REM96" s="205"/>
      <c r="REN96" s="205"/>
      <c r="REO96" s="205"/>
      <c r="REP96" s="205"/>
      <c r="REQ96" s="205"/>
      <c r="RER96" s="205"/>
      <c r="RES96" s="205"/>
      <c r="RET96" s="205"/>
      <c r="REU96" s="205"/>
      <c r="REV96" s="205"/>
      <c r="REW96" s="205"/>
      <c r="REX96" s="205"/>
      <c r="REY96" s="205"/>
      <c r="REZ96" s="205"/>
      <c r="RFA96" s="205"/>
      <c r="RFB96" s="205"/>
      <c r="RFC96" s="205"/>
      <c r="RFD96" s="205"/>
      <c r="RFE96" s="205"/>
      <c r="RFF96" s="205"/>
      <c r="RFG96" s="205"/>
      <c r="RFH96" s="205"/>
      <c r="RFI96" s="205"/>
      <c r="RFJ96" s="205"/>
      <c r="RFK96" s="205"/>
      <c r="RFL96" s="205"/>
      <c r="RFM96" s="205"/>
      <c r="RFN96" s="205"/>
      <c r="RFO96" s="205"/>
      <c r="RFP96" s="205"/>
      <c r="RFQ96" s="205"/>
      <c r="RFR96" s="205"/>
      <c r="RFS96" s="205"/>
      <c r="RFT96" s="205"/>
      <c r="RFU96" s="205"/>
      <c r="RFV96" s="205"/>
      <c r="RFW96" s="205"/>
      <c r="RFX96" s="205"/>
      <c r="RFY96" s="205"/>
      <c r="RFZ96" s="205"/>
      <c r="RGA96" s="205"/>
      <c r="RGB96" s="205"/>
      <c r="RGC96" s="205"/>
      <c r="RGD96" s="205"/>
      <c r="RGE96" s="205"/>
      <c r="RGF96" s="205"/>
      <c r="RGG96" s="205"/>
      <c r="RGH96" s="205"/>
      <c r="RGI96" s="205"/>
      <c r="RGJ96" s="205"/>
      <c r="RGK96" s="205"/>
      <c r="RGL96" s="205"/>
      <c r="RGM96" s="205"/>
      <c r="RGN96" s="205"/>
      <c r="RGO96" s="205"/>
      <c r="RGP96" s="205"/>
      <c r="RGQ96" s="205"/>
      <c r="RGR96" s="205"/>
      <c r="RGS96" s="205"/>
      <c r="RGT96" s="205"/>
      <c r="RGU96" s="205"/>
      <c r="RGV96" s="205"/>
      <c r="RGW96" s="205"/>
      <c r="RGX96" s="205"/>
      <c r="RGY96" s="205"/>
      <c r="RGZ96" s="205"/>
      <c r="RHA96" s="205"/>
      <c r="RHB96" s="205"/>
      <c r="RHC96" s="205"/>
      <c r="RHD96" s="205"/>
      <c r="RHE96" s="205"/>
      <c r="RHF96" s="205"/>
      <c r="RHG96" s="205"/>
      <c r="RHH96" s="205"/>
      <c r="RHI96" s="205"/>
      <c r="RHJ96" s="205"/>
      <c r="RHK96" s="205"/>
      <c r="RHL96" s="205"/>
      <c r="RHM96" s="205"/>
      <c r="RHN96" s="205"/>
      <c r="RHO96" s="205"/>
      <c r="RHP96" s="205"/>
      <c r="RHQ96" s="205"/>
      <c r="RHR96" s="205"/>
      <c r="RHS96" s="205"/>
      <c r="RHT96" s="205"/>
      <c r="RHU96" s="205"/>
      <c r="RHV96" s="205"/>
      <c r="RHW96" s="205"/>
      <c r="RHX96" s="205"/>
      <c r="RHY96" s="205"/>
      <c r="RHZ96" s="205"/>
      <c r="RIA96" s="205"/>
      <c r="RIB96" s="205"/>
      <c r="RIC96" s="205"/>
      <c r="RID96" s="205"/>
      <c r="RIE96" s="205"/>
      <c r="RIF96" s="205"/>
      <c r="RIG96" s="205"/>
      <c r="RIH96" s="205"/>
      <c r="RII96" s="205"/>
      <c r="RIJ96" s="205"/>
      <c r="RIK96" s="205"/>
      <c r="RIL96" s="205"/>
      <c r="RIM96" s="205"/>
      <c r="RIN96" s="205"/>
      <c r="RIO96" s="205"/>
      <c r="RIP96" s="205"/>
      <c r="RIQ96" s="205"/>
      <c r="RIR96" s="205"/>
      <c r="RIS96" s="205"/>
      <c r="RIT96" s="205"/>
      <c r="RIU96" s="205"/>
      <c r="RIV96" s="205"/>
      <c r="RIW96" s="205"/>
      <c r="RIX96" s="205"/>
      <c r="RIY96" s="205"/>
      <c r="RIZ96" s="205"/>
      <c r="RJA96" s="205"/>
      <c r="RJB96" s="205"/>
      <c r="RJC96" s="205"/>
      <c r="RJD96" s="205"/>
      <c r="RJE96" s="205"/>
      <c r="RJF96" s="205"/>
      <c r="RJG96" s="205"/>
      <c r="RJH96" s="205"/>
      <c r="RJI96" s="205"/>
      <c r="RJJ96" s="205"/>
      <c r="RJK96" s="205"/>
      <c r="RJL96" s="205"/>
      <c r="RJM96" s="205"/>
      <c r="RJN96" s="205"/>
      <c r="RJO96" s="205"/>
      <c r="RJP96" s="205"/>
      <c r="RJQ96" s="205"/>
      <c r="RJR96" s="205"/>
      <c r="RJS96" s="205"/>
      <c r="RJT96" s="205"/>
      <c r="RJU96" s="205"/>
      <c r="RJV96" s="205"/>
      <c r="RJW96" s="205"/>
      <c r="RJX96" s="205"/>
      <c r="RJY96" s="205"/>
      <c r="RJZ96" s="205"/>
      <c r="RKA96" s="205"/>
      <c r="RKB96" s="205"/>
      <c r="RKC96" s="205"/>
      <c r="RKD96" s="205"/>
      <c r="RKE96" s="205"/>
      <c r="RKF96" s="205"/>
      <c r="RKG96" s="205"/>
      <c r="RKH96" s="205"/>
      <c r="RKI96" s="205"/>
      <c r="RKJ96" s="205"/>
      <c r="RKK96" s="205"/>
      <c r="RKL96" s="205"/>
      <c r="RKM96" s="205"/>
      <c r="RKN96" s="205"/>
      <c r="RKO96" s="205"/>
      <c r="RKP96" s="205"/>
      <c r="RKQ96" s="205"/>
      <c r="RKR96" s="205"/>
      <c r="RKS96" s="205"/>
      <c r="RKT96" s="205"/>
      <c r="RKU96" s="205"/>
      <c r="RKV96" s="205"/>
      <c r="RKW96" s="205"/>
      <c r="RKX96" s="205"/>
      <c r="RKY96" s="205"/>
      <c r="RKZ96" s="205"/>
      <c r="RLA96" s="205"/>
      <c r="RLB96" s="205"/>
      <c r="RLC96" s="205"/>
      <c r="RLD96" s="205"/>
      <c r="RLE96" s="205"/>
      <c r="RLF96" s="205"/>
      <c r="RLG96" s="205"/>
      <c r="RLH96" s="205"/>
      <c r="RLI96" s="205"/>
      <c r="RLJ96" s="205"/>
      <c r="RLK96" s="205"/>
      <c r="RLL96" s="205"/>
      <c r="RLM96" s="205"/>
      <c r="RLN96" s="205"/>
      <c r="RLO96" s="205"/>
      <c r="RLP96" s="205"/>
      <c r="RLQ96" s="205"/>
      <c r="RLR96" s="205"/>
      <c r="RLS96" s="205"/>
      <c r="RLT96" s="205"/>
      <c r="RLU96" s="205"/>
      <c r="RLV96" s="205"/>
      <c r="RLW96" s="205"/>
      <c r="RLX96" s="205"/>
      <c r="RLY96" s="205"/>
      <c r="RLZ96" s="205"/>
      <c r="RMA96" s="205"/>
      <c r="RMB96" s="205"/>
      <c r="RMC96" s="205"/>
      <c r="RMD96" s="205"/>
      <c r="RME96" s="205"/>
      <c r="RMF96" s="205"/>
      <c r="RMG96" s="205"/>
      <c r="RMH96" s="205"/>
      <c r="RMI96" s="205"/>
      <c r="RMJ96" s="205"/>
      <c r="RMK96" s="205"/>
      <c r="RML96" s="205"/>
      <c r="RMM96" s="205"/>
      <c r="RMN96" s="205"/>
      <c r="RMO96" s="205"/>
      <c r="RMP96" s="205"/>
      <c r="RMQ96" s="205"/>
      <c r="RMR96" s="205"/>
      <c r="RMS96" s="205"/>
      <c r="RMT96" s="205"/>
      <c r="RMU96" s="205"/>
      <c r="RMV96" s="205"/>
      <c r="RMW96" s="205"/>
      <c r="RMX96" s="205"/>
      <c r="RMY96" s="205"/>
      <c r="RMZ96" s="205"/>
      <c r="RNA96" s="205"/>
      <c r="RNB96" s="205"/>
      <c r="RNC96" s="205"/>
      <c r="RND96" s="205"/>
      <c r="RNE96" s="205"/>
      <c r="RNF96" s="205"/>
      <c r="RNG96" s="205"/>
      <c r="RNH96" s="205"/>
      <c r="RNI96" s="205"/>
      <c r="RNJ96" s="205"/>
      <c r="RNK96" s="205"/>
      <c r="RNL96" s="205"/>
      <c r="RNM96" s="205"/>
      <c r="RNN96" s="205"/>
      <c r="RNO96" s="205"/>
      <c r="RNP96" s="205"/>
      <c r="RNQ96" s="205"/>
      <c r="RNR96" s="205"/>
      <c r="RNS96" s="205"/>
      <c r="RNT96" s="205"/>
      <c r="RNU96" s="205"/>
      <c r="RNV96" s="205"/>
      <c r="RNW96" s="205"/>
      <c r="RNX96" s="205"/>
      <c r="RNY96" s="205"/>
      <c r="RNZ96" s="205"/>
      <c r="ROA96" s="205"/>
      <c r="ROB96" s="205"/>
      <c r="ROC96" s="205"/>
      <c r="ROD96" s="205"/>
      <c r="ROE96" s="205"/>
      <c r="ROF96" s="205"/>
      <c r="ROG96" s="205"/>
      <c r="ROH96" s="205"/>
      <c r="ROI96" s="205"/>
      <c r="ROJ96" s="205"/>
      <c r="ROK96" s="205"/>
      <c r="ROL96" s="205"/>
      <c r="ROM96" s="205"/>
      <c r="RON96" s="205"/>
      <c r="ROO96" s="205"/>
      <c r="ROP96" s="205"/>
      <c r="ROQ96" s="205"/>
      <c r="ROR96" s="205"/>
      <c r="ROS96" s="205"/>
      <c r="ROT96" s="205"/>
      <c r="ROU96" s="205"/>
      <c r="ROV96" s="205"/>
      <c r="ROW96" s="205"/>
      <c r="ROX96" s="205"/>
      <c r="ROY96" s="205"/>
      <c r="ROZ96" s="205"/>
      <c r="RPA96" s="205"/>
      <c r="RPB96" s="205"/>
      <c r="RPC96" s="205"/>
      <c r="RPD96" s="205"/>
      <c r="RPE96" s="205"/>
      <c r="RPF96" s="205"/>
      <c r="RPG96" s="205"/>
      <c r="RPH96" s="205"/>
      <c r="RPI96" s="205"/>
      <c r="RPJ96" s="205"/>
      <c r="RPK96" s="205"/>
      <c r="RPL96" s="205"/>
      <c r="RPM96" s="205"/>
      <c r="RPN96" s="205"/>
      <c r="RPO96" s="205"/>
      <c r="RPP96" s="205"/>
      <c r="RPQ96" s="205"/>
      <c r="RPR96" s="205"/>
      <c r="RPS96" s="205"/>
      <c r="RPT96" s="205"/>
      <c r="RPU96" s="205"/>
      <c r="RPV96" s="205"/>
      <c r="RPW96" s="205"/>
      <c r="RPX96" s="205"/>
      <c r="RPY96" s="205"/>
      <c r="RPZ96" s="205"/>
      <c r="RQA96" s="205"/>
      <c r="RQB96" s="205"/>
      <c r="RQC96" s="205"/>
      <c r="RQD96" s="205"/>
      <c r="RQE96" s="205"/>
      <c r="RQF96" s="205"/>
      <c r="RQG96" s="205"/>
      <c r="RQH96" s="205"/>
      <c r="RQI96" s="205"/>
      <c r="RQJ96" s="205"/>
      <c r="RQK96" s="205"/>
      <c r="RQL96" s="205"/>
      <c r="RQM96" s="205"/>
      <c r="RQN96" s="205"/>
      <c r="RQO96" s="205"/>
      <c r="RQP96" s="205"/>
      <c r="RQQ96" s="205"/>
      <c r="RQR96" s="205"/>
      <c r="RQS96" s="205"/>
      <c r="RQT96" s="205"/>
      <c r="RQU96" s="205"/>
      <c r="RQV96" s="205"/>
      <c r="RQW96" s="205"/>
      <c r="RQX96" s="205"/>
      <c r="RQY96" s="205"/>
      <c r="RQZ96" s="205"/>
      <c r="RRA96" s="205"/>
      <c r="RRB96" s="205"/>
      <c r="RRC96" s="205"/>
      <c r="RRD96" s="205"/>
      <c r="RRE96" s="205"/>
      <c r="RRF96" s="205"/>
      <c r="RRG96" s="205"/>
      <c r="RRH96" s="205"/>
      <c r="RRI96" s="205"/>
      <c r="RRJ96" s="205"/>
      <c r="RRK96" s="205"/>
      <c r="RRL96" s="205"/>
      <c r="RRM96" s="205"/>
      <c r="RRN96" s="205"/>
      <c r="RRO96" s="205"/>
      <c r="RRP96" s="205"/>
      <c r="RRQ96" s="205"/>
      <c r="RRR96" s="205"/>
      <c r="RRS96" s="205"/>
      <c r="RRT96" s="205"/>
      <c r="RRU96" s="205"/>
      <c r="RRV96" s="205"/>
      <c r="RRW96" s="205"/>
      <c r="RRX96" s="205"/>
      <c r="RRY96" s="205"/>
      <c r="RRZ96" s="205"/>
      <c r="RSA96" s="205"/>
      <c r="RSB96" s="205"/>
      <c r="RSC96" s="205"/>
      <c r="RSD96" s="205"/>
      <c r="RSE96" s="205"/>
      <c r="RSF96" s="205"/>
      <c r="RSG96" s="205"/>
      <c r="RSH96" s="205"/>
      <c r="RSI96" s="205"/>
      <c r="RSJ96" s="205"/>
      <c r="RSK96" s="205"/>
      <c r="RSL96" s="205"/>
      <c r="RSM96" s="205"/>
      <c r="RSN96" s="205"/>
      <c r="RSO96" s="205"/>
      <c r="RSP96" s="205"/>
      <c r="RSQ96" s="205"/>
      <c r="RSR96" s="205"/>
      <c r="RSS96" s="205"/>
      <c r="RST96" s="205"/>
      <c r="RSU96" s="205"/>
      <c r="RSV96" s="205"/>
      <c r="RSW96" s="205"/>
      <c r="RSX96" s="205"/>
      <c r="RSY96" s="205"/>
      <c r="RSZ96" s="205"/>
      <c r="RTA96" s="205"/>
      <c r="RTB96" s="205"/>
      <c r="RTC96" s="205"/>
      <c r="RTD96" s="205"/>
      <c r="RTE96" s="205"/>
      <c r="RTF96" s="205"/>
      <c r="RTG96" s="205"/>
      <c r="RTH96" s="205"/>
      <c r="RTI96" s="205"/>
      <c r="RTJ96" s="205"/>
      <c r="RTK96" s="205"/>
      <c r="RTL96" s="205"/>
      <c r="RTM96" s="205"/>
      <c r="RTN96" s="205"/>
      <c r="RTO96" s="205"/>
      <c r="RTP96" s="205"/>
      <c r="RTQ96" s="205"/>
      <c r="RTR96" s="205"/>
      <c r="RTS96" s="205"/>
      <c r="RTT96" s="205"/>
      <c r="RTU96" s="205"/>
      <c r="RTV96" s="205"/>
      <c r="RTW96" s="205"/>
      <c r="RTX96" s="205"/>
      <c r="RTY96" s="205"/>
      <c r="RTZ96" s="205"/>
      <c r="RUA96" s="205"/>
      <c r="RUB96" s="205"/>
      <c r="RUC96" s="205"/>
      <c r="RUD96" s="205"/>
      <c r="RUE96" s="205"/>
      <c r="RUF96" s="205"/>
      <c r="RUG96" s="205"/>
      <c r="RUH96" s="205"/>
      <c r="RUI96" s="205"/>
      <c r="RUJ96" s="205"/>
      <c r="RUK96" s="205"/>
      <c r="RUL96" s="205"/>
      <c r="RUM96" s="205"/>
      <c r="RUN96" s="205"/>
      <c r="RUO96" s="205"/>
      <c r="RUP96" s="205"/>
      <c r="RUQ96" s="205"/>
      <c r="RUR96" s="205"/>
      <c r="RUS96" s="205"/>
      <c r="RUT96" s="205"/>
      <c r="RUU96" s="205"/>
      <c r="RUV96" s="205"/>
      <c r="RUW96" s="205"/>
      <c r="RUX96" s="205"/>
      <c r="RUY96" s="205"/>
      <c r="RUZ96" s="205"/>
      <c r="RVA96" s="205"/>
      <c r="RVB96" s="205"/>
      <c r="RVC96" s="205"/>
      <c r="RVD96" s="205"/>
      <c r="RVE96" s="205"/>
      <c r="RVF96" s="205"/>
      <c r="RVG96" s="205"/>
      <c r="RVH96" s="205"/>
      <c r="RVI96" s="205"/>
      <c r="RVJ96" s="205"/>
      <c r="RVK96" s="205"/>
      <c r="RVL96" s="205"/>
      <c r="RVM96" s="205"/>
      <c r="RVN96" s="205"/>
      <c r="RVO96" s="205"/>
      <c r="RVP96" s="205"/>
      <c r="RVQ96" s="205"/>
      <c r="RVR96" s="205"/>
      <c r="RVS96" s="205"/>
      <c r="RVT96" s="205"/>
      <c r="RVU96" s="205"/>
      <c r="RVV96" s="205"/>
      <c r="RVW96" s="205"/>
      <c r="RVX96" s="205"/>
      <c r="RVY96" s="205"/>
      <c r="RVZ96" s="205"/>
      <c r="RWA96" s="205"/>
      <c r="RWB96" s="205"/>
      <c r="RWC96" s="205"/>
      <c r="RWD96" s="205"/>
      <c r="RWE96" s="205"/>
      <c r="RWF96" s="205"/>
      <c r="RWG96" s="205"/>
      <c r="RWH96" s="205"/>
      <c r="RWI96" s="205"/>
      <c r="RWJ96" s="205"/>
      <c r="RWK96" s="205"/>
      <c r="RWL96" s="205"/>
      <c r="RWM96" s="205"/>
      <c r="RWN96" s="205"/>
      <c r="RWO96" s="205"/>
      <c r="RWP96" s="205"/>
      <c r="RWQ96" s="205"/>
      <c r="RWR96" s="205"/>
      <c r="RWS96" s="205"/>
      <c r="RWT96" s="205"/>
      <c r="RWU96" s="205"/>
      <c r="RWV96" s="205"/>
      <c r="RWW96" s="205"/>
      <c r="RWX96" s="205"/>
      <c r="RWY96" s="205"/>
      <c r="RWZ96" s="205"/>
      <c r="RXA96" s="205"/>
      <c r="RXB96" s="205"/>
      <c r="RXC96" s="205"/>
      <c r="RXD96" s="205"/>
      <c r="RXE96" s="205"/>
      <c r="RXF96" s="205"/>
      <c r="RXG96" s="205"/>
      <c r="RXH96" s="205"/>
      <c r="RXI96" s="205"/>
      <c r="RXJ96" s="205"/>
      <c r="RXK96" s="205"/>
      <c r="RXL96" s="205"/>
      <c r="RXM96" s="205"/>
      <c r="RXN96" s="205"/>
      <c r="RXO96" s="205"/>
      <c r="RXP96" s="205"/>
      <c r="RXQ96" s="205"/>
      <c r="RXR96" s="205"/>
      <c r="RXS96" s="205"/>
      <c r="RXT96" s="205"/>
      <c r="RXU96" s="205"/>
      <c r="RXV96" s="205"/>
      <c r="RXW96" s="205"/>
      <c r="RXX96" s="205"/>
      <c r="RXY96" s="205"/>
      <c r="RXZ96" s="205"/>
      <c r="RYA96" s="205"/>
      <c r="RYB96" s="205"/>
      <c r="RYC96" s="205"/>
      <c r="RYD96" s="205"/>
      <c r="RYE96" s="205"/>
      <c r="RYF96" s="205"/>
      <c r="RYG96" s="205"/>
      <c r="RYH96" s="205"/>
      <c r="RYI96" s="205"/>
      <c r="RYJ96" s="205"/>
      <c r="RYK96" s="205"/>
      <c r="RYL96" s="205"/>
      <c r="RYM96" s="205"/>
      <c r="RYN96" s="205"/>
      <c r="RYO96" s="205"/>
      <c r="RYP96" s="205"/>
      <c r="RYQ96" s="205"/>
      <c r="RYR96" s="205"/>
      <c r="RYS96" s="205"/>
      <c r="RYT96" s="205"/>
      <c r="RYU96" s="205"/>
      <c r="RYV96" s="205"/>
      <c r="RYW96" s="205"/>
      <c r="RYX96" s="205"/>
      <c r="RYY96" s="205"/>
      <c r="RYZ96" s="205"/>
      <c r="RZA96" s="205"/>
      <c r="RZB96" s="205"/>
      <c r="RZC96" s="205"/>
      <c r="RZD96" s="205"/>
      <c r="RZE96" s="205"/>
      <c r="RZF96" s="205"/>
      <c r="RZG96" s="205"/>
      <c r="RZH96" s="205"/>
      <c r="RZI96" s="205"/>
      <c r="RZJ96" s="205"/>
      <c r="RZK96" s="205"/>
      <c r="RZL96" s="205"/>
      <c r="RZM96" s="205"/>
      <c r="RZN96" s="205"/>
      <c r="RZO96" s="205"/>
      <c r="RZP96" s="205"/>
      <c r="RZQ96" s="205"/>
      <c r="RZR96" s="205"/>
      <c r="RZS96" s="205"/>
      <c r="RZT96" s="205"/>
      <c r="RZU96" s="205"/>
      <c r="RZV96" s="205"/>
      <c r="RZW96" s="205"/>
      <c r="RZX96" s="205"/>
      <c r="RZY96" s="205"/>
      <c r="RZZ96" s="205"/>
      <c r="SAA96" s="205"/>
      <c r="SAB96" s="205"/>
      <c r="SAC96" s="205"/>
      <c r="SAD96" s="205"/>
      <c r="SAE96" s="205"/>
      <c r="SAF96" s="205"/>
      <c r="SAG96" s="205"/>
      <c r="SAH96" s="205"/>
      <c r="SAI96" s="205"/>
      <c r="SAJ96" s="205"/>
      <c r="SAK96" s="205"/>
      <c r="SAL96" s="205"/>
      <c r="SAM96" s="205"/>
      <c r="SAN96" s="205"/>
      <c r="SAO96" s="205"/>
      <c r="SAP96" s="205"/>
      <c r="SAQ96" s="205"/>
      <c r="SAR96" s="205"/>
      <c r="SAS96" s="205"/>
      <c r="SAT96" s="205"/>
      <c r="SAU96" s="205"/>
      <c r="SAV96" s="205"/>
      <c r="SAW96" s="205"/>
      <c r="SAX96" s="205"/>
      <c r="SAY96" s="205"/>
      <c r="SAZ96" s="205"/>
      <c r="SBA96" s="205"/>
      <c r="SBB96" s="205"/>
      <c r="SBC96" s="205"/>
      <c r="SBD96" s="205"/>
      <c r="SBE96" s="205"/>
      <c r="SBF96" s="205"/>
      <c r="SBG96" s="205"/>
      <c r="SBH96" s="205"/>
      <c r="SBI96" s="205"/>
      <c r="SBJ96" s="205"/>
      <c r="SBK96" s="205"/>
      <c r="SBL96" s="205"/>
      <c r="SBM96" s="205"/>
      <c r="SBN96" s="205"/>
      <c r="SBO96" s="205"/>
      <c r="SBP96" s="205"/>
      <c r="SBQ96" s="205"/>
      <c r="SBR96" s="205"/>
      <c r="SBS96" s="205"/>
      <c r="SBT96" s="205"/>
      <c r="SBU96" s="205"/>
      <c r="SBV96" s="205"/>
      <c r="SBW96" s="205"/>
      <c r="SBX96" s="205"/>
      <c r="SBY96" s="205"/>
      <c r="SBZ96" s="205"/>
      <c r="SCA96" s="205"/>
      <c r="SCB96" s="205"/>
      <c r="SCC96" s="205"/>
      <c r="SCD96" s="205"/>
      <c r="SCE96" s="205"/>
      <c r="SCF96" s="205"/>
      <c r="SCG96" s="205"/>
      <c r="SCH96" s="205"/>
      <c r="SCI96" s="205"/>
      <c r="SCJ96" s="205"/>
      <c r="SCK96" s="205"/>
      <c r="SCL96" s="205"/>
      <c r="SCM96" s="205"/>
      <c r="SCN96" s="205"/>
      <c r="SCO96" s="205"/>
      <c r="SCP96" s="205"/>
      <c r="SCQ96" s="205"/>
      <c r="SCR96" s="205"/>
      <c r="SCS96" s="205"/>
      <c r="SCT96" s="205"/>
      <c r="SCU96" s="205"/>
      <c r="SCV96" s="205"/>
      <c r="SCW96" s="205"/>
      <c r="SCX96" s="205"/>
      <c r="SCY96" s="205"/>
      <c r="SCZ96" s="205"/>
      <c r="SDA96" s="205"/>
      <c r="SDB96" s="205"/>
      <c r="SDC96" s="205"/>
      <c r="SDD96" s="205"/>
      <c r="SDE96" s="205"/>
      <c r="SDF96" s="205"/>
      <c r="SDG96" s="205"/>
      <c r="SDH96" s="205"/>
      <c r="SDI96" s="205"/>
      <c r="SDJ96" s="205"/>
      <c r="SDK96" s="205"/>
      <c r="SDL96" s="205"/>
      <c r="SDM96" s="205"/>
      <c r="SDN96" s="205"/>
      <c r="SDO96" s="205"/>
      <c r="SDP96" s="205"/>
      <c r="SDQ96" s="205"/>
      <c r="SDR96" s="205"/>
      <c r="SDS96" s="205"/>
      <c r="SDT96" s="205"/>
      <c r="SDU96" s="205"/>
      <c r="SDV96" s="205"/>
      <c r="SDW96" s="205"/>
      <c r="SDX96" s="205"/>
      <c r="SDY96" s="205"/>
      <c r="SDZ96" s="205"/>
      <c r="SEA96" s="205"/>
      <c r="SEB96" s="205"/>
      <c r="SEC96" s="205"/>
      <c r="SED96" s="205"/>
      <c r="SEE96" s="205"/>
      <c r="SEF96" s="205"/>
      <c r="SEG96" s="205"/>
      <c r="SEH96" s="205"/>
      <c r="SEI96" s="205"/>
      <c r="SEJ96" s="205"/>
      <c r="SEK96" s="205"/>
      <c r="SEL96" s="205"/>
      <c r="SEM96" s="205"/>
      <c r="SEN96" s="205"/>
      <c r="SEO96" s="205"/>
      <c r="SEP96" s="205"/>
      <c r="SEQ96" s="205"/>
      <c r="SER96" s="205"/>
      <c r="SES96" s="205"/>
      <c r="SET96" s="205"/>
      <c r="SEU96" s="205"/>
      <c r="SEV96" s="205"/>
      <c r="SEW96" s="205"/>
      <c r="SEX96" s="205"/>
      <c r="SEY96" s="205"/>
      <c r="SEZ96" s="205"/>
      <c r="SFA96" s="205"/>
      <c r="SFB96" s="205"/>
      <c r="SFC96" s="205"/>
      <c r="SFD96" s="205"/>
      <c r="SFE96" s="205"/>
      <c r="SFF96" s="205"/>
      <c r="SFG96" s="205"/>
      <c r="SFH96" s="205"/>
      <c r="SFI96" s="205"/>
      <c r="SFJ96" s="205"/>
      <c r="SFK96" s="205"/>
      <c r="SFL96" s="205"/>
      <c r="SFM96" s="205"/>
      <c r="SFN96" s="205"/>
      <c r="SFO96" s="205"/>
      <c r="SFP96" s="205"/>
      <c r="SFQ96" s="205"/>
      <c r="SFR96" s="205"/>
      <c r="SFS96" s="205"/>
      <c r="SFT96" s="205"/>
      <c r="SFU96" s="205"/>
      <c r="SFV96" s="205"/>
      <c r="SFW96" s="205"/>
      <c r="SFX96" s="205"/>
      <c r="SFY96" s="205"/>
      <c r="SFZ96" s="205"/>
      <c r="SGA96" s="205"/>
      <c r="SGB96" s="205"/>
      <c r="SGC96" s="205"/>
      <c r="SGD96" s="205"/>
      <c r="SGE96" s="205"/>
      <c r="SGF96" s="205"/>
      <c r="SGG96" s="205"/>
      <c r="SGH96" s="205"/>
      <c r="SGI96" s="205"/>
      <c r="SGJ96" s="205"/>
      <c r="SGK96" s="205"/>
      <c r="SGL96" s="205"/>
      <c r="SGM96" s="205"/>
      <c r="SGN96" s="205"/>
      <c r="SGO96" s="205"/>
      <c r="SGP96" s="205"/>
      <c r="SGQ96" s="205"/>
      <c r="SGR96" s="205"/>
      <c r="SGS96" s="205"/>
      <c r="SGT96" s="205"/>
      <c r="SGU96" s="205"/>
      <c r="SGV96" s="205"/>
      <c r="SGW96" s="205"/>
      <c r="SGX96" s="205"/>
      <c r="SGY96" s="205"/>
      <c r="SGZ96" s="205"/>
      <c r="SHA96" s="205"/>
      <c r="SHB96" s="205"/>
      <c r="SHC96" s="205"/>
      <c r="SHD96" s="205"/>
      <c r="SHE96" s="205"/>
      <c r="SHF96" s="205"/>
      <c r="SHG96" s="205"/>
      <c r="SHH96" s="205"/>
      <c r="SHI96" s="205"/>
      <c r="SHJ96" s="205"/>
      <c r="SHK96" s="205"/>
      <c r="SHL96" s="205"/>
      <c r="SHM96" s="205"/>
      <c r="SHN96" s="205"/>
      <c r="SHO96" s="205"/>
      <c r="SHP96" s="205"/>
      <c r="SHQ96" s="205"/>
      <c r="SHR96" s="205"/>
      <c r="SHS96" s="205"/>
      <c r="SHT96" s="205"/>
      <c r="SHU96" s="205"/>
      <c r="SHV96" s="205"/>
      <c r="SHW96" s="205"/>
      <c r="SHX96" s="205"/>
      <c r="SHY96" s="205"/>
      <c r="SHZ96" s="205"/>
      <c r="SIA96" s="205"/>
      <c r="SIB96" s="205"/>
      <c r="SIC96" s="205"/>
      <c r="SID96" s="205"/>
      <c r="SIE96" s="205"/>
      <c r="SIF96" s="205"/>
      <c r="SIG96" s="205"/>
      <c r="SIH96" s="205"/>
      <c r="SII96" s="205"/>
      <c r="SIJ96" s="205"/>
      <c r="SIK96" s="205"/>
      <c r="SIL96" s="205"/>
      <c r="SIM96" s="205"/>
      <c r="SIN96" s="205"/>
      <c r="SIO96" s="205"/>
      <c r="SIP96" s="205"/>
      <c r="SIQ96" s="205"/>
      <c r="SIR96" s="205"/>
      <c r="SIS96" s="205"/>
      <c r="SIT96" s="205"/>
      <c r="SIU96" s="205"/>
      <c r="SIV96" s="205"/>
      <c r="SIW96" s="205"/>
      <c r="SIX96" s="205"/>
      <c r="SIY96" s="205"/>
      <c r="SIZ96" s="205"/>
      <c r="SJA96" s="205"/>
      <c r="SJB96" s="205"/>
      <c r="SJC96" s="205"/>
      <c r="SJD96" s="205"/>
      <c r="SJE96" s="205"/>
      <c r="SJF96" s="205"/>
      <c r="SJG96" s="205"/>
      <c r="SJH96" s="205"/>
      <c r="SJI96" s="205"/>
      <c r="SJJ96" s="205"/>
      <c r="SJK96" s="205"/>
      <c r="SJL96" s="205"/>
      <c r="SJM96" s="205"/>
      <c r="SJN96" s="205"/>
      <c r="SJO96" s="205"/>
      <c r="SJP96" s="205"/>
      <c r="SJQ96" s="205"/>
      <c r="SJR96" s="205"/>
      <c r="SJS96" s="205"/>
      <c r="SJT96" s="205"/>
      <c r="SJU96" s="205"/>
      <c r="SJV96" s="205"/>
      <c r="SJW96" s="205"/>
      <c r="SJX96" s="205"/>
      <c r="SJY96" s="205"/>
      <c r="SJZ96" s="205"/>
      <c r="SKA96" s="205"/>
      <c r="SKB96" s="205"/>
      <c r="SKC96" s="205"/>
      <c r="SKD96" s="205"/>
      <c r="SKE96" s="205"/>
      <c r="SKF96" s="205"/>
      <c r="SKG96" s="205"/>
      <c r="SKH96" s="205"/>
      <c r="SKI96" s="205"/>
      <c r="SKJ96" s="205"/>
      <c r="SKK96" s="205"/>
      <c r="SKL96" s="205"/>
      <c r="SKM96" s="205"/>
      <c r="SKN96" s="205"/>
      <c r="SKO96" s="205"/>
      <c r="SKP96" s="205"/>
      <c r="SKQ96" s="205"/>
      <c r="SKR96" s="205"/>
      <c r="SKS96" s="205"/>
      <c r="SKT96" s="205"/>
      <c r="SKU96" s="205"/>
      <c r="SKV96" s="205"/>
      <c r="SKW96" s="205"/>
      <c r="SKX96" s="205"/>
      <c r="SKY96" s="205"/>
      <c r="SKZ96" s="205"/>
      <c r="SLA96" s="205"/>
      <c r="SLB96" s="205"/>
      <c r="SLC96" s="205"/>
      <c r="SLD96" s="205"/>
      <c r="SLE96" s="205"/>
      <c r="SLF96" s="205"/>
      <c r="SLG96" s="205"/>
      <c r="SLH96" s="205"/>
      <c r="SLI96" s="205"/>
      <c r="SLJ96" s="205"/>
      <c r="SLK96" s="205"/>
      <c r="SLL96" s="205"/>
      <c r="SLM96" s="205"/>
      <c r="SLN96" s="205"/>
      <c r="SLO96" s="205"/>
      <c r="SLP96" s="205"/>
      <c r="SLQ96" s="205"/>
      <c r="SLR96" s="205"/>
      <c r="SLS96" s="205"/>
      <c r="SLT96" s="205"/>
      <c r="SLU96" s="205"/>
      <c r="SLV96" s="205"/>
      <c r="SLW96" s="205"/>
      <c r="SLX96" s="205"/>
      <c r="SLY96" s="205"/>
      <c r="SLZ96" s="205"/>
      <c r="SMA96" s="205"/>
      <c r="SMB96" s="205"/>
      <c r="SMC96" s="205"/>
      <c r="SMD96" s="205"/>
      <c r="SME96" s="205"/>
      <c r="SMF96" s="205"/>
      <c r="SMG96" s="205"/>
      <c r="SMH96" s="205"/>
      <c r="SMI96" s="205"/>
      <c r="SMJ96" s="205"/>
      <c r="SMK96" s="205"/>
      <c r="SML96" s="205"/>
      <c r="SMM96" s="205"/>
      <c r="SMN96" s="205"/>
      <c r="SMO96" s="205"/>
      <c r="SMP96" s="205"/>
      <c r="SMQ96" s="205"/>
      <c r="SMR96" s="205"/>
      <c r="SMS96" s="205"/>
      <c r="SMT96" s="205"/>
      <c r="SMU96" s="205"/>
      <c r="SMV96" s="205"/>
      <c r="SMW96" s="205"/>
      <c r="SMX96" s="205"/>
      <c r="SMY96" s="205"/>
      <c r="SMZ96" s="205"/>
      <c r="SNA96" s="205"/>
      <c r="SNB96" s="205"/>
      <c r="SNC96" s="205"/>
      <c r="SND96" s="205"/>
      <c r="SNE96" s="205"/>
      <c r="SNF96" s="205"/>
      <c r="SNG96" s="205"/>
      <c r="SNH96" s="205"/>
      <c r="SNI96" s="205"/>
      <c r="SNJ96" s="205"/>
      <c r="SNK96" s="205"/>
      <c r="SNL96" s="205"/>
      <c r="SNM96" s="205"/>
      <c r="SNN96" s="205"/>
      <c r="SNO96" s="205"/>
      <c r="SNP96" s="205"/>
      <c r="SNQ96" s="205"/>
      <c r="SNR96" s="205"/>
      <c r="SNS96" s="205"/>
      <c r="SNT96" s="205"/>
      <c r="SNU96" s="205"/>
      <c r="SNV96" s="205"/>
      <c r="SNW96" s="205"/>
      <c r="SNX96" s="205"/>
      <c r="SNY96" s="205"/>
      <c r="SNZ96" s="205"/>
      <c r="SOA96" s="205"/>
      <c r="SOB96" s="205"/>
      <c r="SOC96" s="205"/>
      <c r="SOD96" s="205"/>
      <c r="SOE96" s="205"/>
      <c r="SOF96" s="205"/>
      <c r="SOG96" s="205"/>
      <c r="SOH96" s="205"/>
      <c r="SOI96" s="205"/>
      <c r="SOJ96" s="205"/>
      <c r="SOK96" s="205"/>
      <c r="SOL96" s="205"/>
      <c r="SOM96" s="205"/>
      <c r="SON96" s="205"/>
      <c r="SOO96" s="205"/>
      <c r="SOP96" s="205"/>
      <c r="SOQ96" s="205"/>
      <c r="SOR96" s="205"/>
      <c r="SOS96" s="205"/>
      <c r="SOT96" s="205"/>
      <c r="SOU96" s="205"/>
      <c r="SOV96" s="205"/>
      <c r="SOW96" s="205"/>
      <c r="SOX96" s="205"/>
      <c r="SOY96" s="205"/>
      <c r="SOZ96" s="205"/>
      <c r="SPA96" s="205"/>
      <c r="SPB96" s="205"/>
      <c r="SPC96" s="205"/>
      <c r="SPD96" s="205"/>
      <c r="SPE96" s="205"/>
      <c r="SPF96" s="205"/>
      <c r="SPG96" s="205"/>
      <c r="SPH96" s="205"/>
      <c r="SPI96" s="205"/>
      <c r="SPJ96" s="205"/>
      <c r="SPK96" s="205"/>
      <c r="SPL96" s="205"/>
      <c r="SPM96" s="205"/>
      <c r="SPN96" s="205"/>
      <c r="SPO96" s="205"/>
      <c r="SPP96" s="205"/>
      <c r="SPQ96" s="205"/>
      <c r="SPR96" s="205"/>
      <c r="SPS96" s="205"/>
      <c r="SPT96" s="205"/>
      <c r="SPU96" s="205"/>
      <c r="SPV96" s="205"/>
      <c r="SPW96" s="205"/>
      <c r="SPX96" s="205"/>
      <c r="SPY96" s="205"/>
      <c r="SPZ96" s="205"/>
      <c r="SQA96" s="205"/>
      <c r="SQB96" s="205"/>
      <c r="SQC96" s="205"/>
      <c r="SQD96" s="205"/>
      <c r="SQE96" s="205"/>
      <c r="SQF96" s="205"/>
      <c r="SQG96" s="205"/>
      <c r="SQH96" s="205"/>
      <c r="SQI96" s="205"/>
      <c r="SQJ96" s="205"/>
      <c r="SQK96" s="205"/>
      <c r="SQL96" s="205"/>
      <c r="SQM96" s="205"/>
      <c r="SQN96" s="205"/>
      <c r="SQO96" s="205"/>
      <c r="SQP96" s="205"/>
      <c r="SQQ96" s="205"/>
      <c r="SQR96" s="205"/>
      <c r="SQS96" s="205"/>
      <c r="SQT96" s="205"/>
      <c r="SQU96" s="205"/>
      <c r="SQV96" s="205"/>
      <c r="SQW96" s="205"/>
      <c r="SQX96" s="205"/>
      <c r="SQY96" s="205"/>
      <c r="SQZ96" s="205"/>
      <c r="SRA96" s="205"/>
      <c r="SRB96" s="205"/>
      <c r="SRC96" s="205"/>
      <c r="SRD96" s="205"/>
      <c r="SRE96" s="205"/>
      <c r="SRF96" s="205"/>
      <c r="SRG96" s="205"/>
      <c r="SRH96" s="205"/>
      <c r="SRI96" s="205"/>
      <c r="SRJ96" s="205"/>
      <c r="SRK96" s="205"/>
      <c r="SRL96" s="205"/>
      <c r="SRM96" s="205"/>
      <c r="SRN96" s="205"/>
      <c r="SRO96" s="205"/>
      <c r="SRP96" s="205"/>
      <c r="SRQ96" s="205"/>
      <c r="SRR96" s="205"/>
      <c r="SRS96" s="205"/>
      <c r="SRT96" s="205"/>
      <c r="SRU96" s="205"/>
      <c r="SRV96" s="205"/>
      <c r="SRW96" s="205"/>
      <c r="SRX96" s="205"/>
      <c r="SRY96" s="205"/>
      <c r="SRZ96" s="205"/>
      <c r="SSA96" s="205"/>
      <c r="SSB96" s="205"/>
      <c r="SSC96" s="205"/>
      <c r="SSD96" s="205"/>
      <c r="SSE96" s="205"/>
      <c r="SSF96" s="205"/>
      <c r="SSG96" s="205"/>
      <c r="SSH96" s="205"/>
      <c r="SSI96" s="205"/>
      <c r="SSJ96" s="205"/>
      <c r="SSK96" s="205"/>
      <c r="SSL96" s="205"/>
      <c r="SSM96" s="205"/>
      <c r="SSN96" s="205"/>
      <c r="SSO96" s="205"/>
      <c r="SSP96" s="205"/>
      <c r="SSQ96" s="205"/>
      <c r="SSR96" s="205"/>
      <c r="SSS96" s="205"/>
      <c r="SST96" s="205"/>
      <c r="SSU96" s="205"/>
      <c r="SSV96" s="205"/>
      <c r="SSW96" s="205"/>
      <c r="SSX96" s="205"/>
      <c r="SSY96" s="205"/>
      <c r="SSZ96" s="205"/>
      <c r="STA96" s="205"/>
      <c r="STB96" s="205"/>
      <c r="STC96" s="205"/>
      <c r="STD96" s="205"/>
      <c r="STE96" s="205"/>
      <c r="STF96" s="205"/>
      <c r="STG96" s="205"/>
      <c r="STH96" s="205"/>
      <c r="STI96" s="205"/>
      <c r="STJ96" s="205"/>
      <c r="STK96" s="205"/>
      <c r="STL96" s="205"/>
      <c r="STM96" s="205"/>
      <c r="STN96" s="205"/>
      <c r="STO96" s="205"/>
      <c r="STP96" s="205"/>
      <c r="STQ96" s="205"/>
      <c r="STR96" s="205"/>
      <c r="STS96" s="205"/>
      <c r="STT96" s="205"/>
      <c r="STU96" s="205"/>
      <c r="STV96" s="205"/>
      <c r="STW96" s="205"/>
      <c r="STX96" s="205"/>
      <c r="STY96" s="205"/>
      <c r="STZ96" s="205"/>
      <c r="SUA96" s="205"/>
      <c r="SUB96" s="205"/>
      <c r="SUC96" s="205"/>
      <c r="SUD96" s="205"/>
      <c r="SUE96" s="205"/>
      <c r="SUF96" s="205"/>
      <c r="SUG96" s="205"/>
      <c r="SUH96" s="205"/>
      <c r="SUI96" s="205"/>
      <c r="SUJ96" s="205"/>
      <c r="SUK96" s="205"/>
      <c r="SUL96" s="205"/>
      <c r="SUM96" s="205"/>
      <c r="SUN96" s="205"/>
      <c r="SUO96" s="205"/>
      <c r="SUP96" s="205"/>
      <c r="SUQ96" s="205"/>
      <c r="SUR96" s="205"/>
      <c r="SUS96" s="205"/>
      <c r="SUT96" s="205"/>
      <c r="SUU96" s="205"/>
      <c r="SUV96" s="205"/>
      <c r="SUW96" s="205"/>
      <c r="SUX96" s="205"/>
      <c r="SUY96" s="205"/>
      <c r="SUZ96" s="205"/>
      <c r="SVA96" s="205"/>
      <c r="SVB96" s="205"/>
      <c r="SVC96" s="205"/>
      <c r="SVD96" s="205"/>
      <c r="SVE96" s="205"/>
      <c r="SVF96" s="205"/>
      <c r="SVG96" s="205"/>
      <c r="SVH96" s="205"/>
      <c r="SVI96" s="205"/>
      <c r="SVJ96" s="205"/>
      <c r="SVK96" s="205"/>
      <c r="SVL96" s="205"/>
      <c r="SVM96" s="205"/>
      <c r="SVN96" s="205"/>
      <c r="SVO96" s="205"/>
      <c r="SVP96" s="205"/>
      <c r="SVQ96" s="205"/>
      <c r="SVR96" s="205"/>
      <c r="SVS96" s="205"/>
      <c r="SVT96" s="205"/>
      <c r="SVU96" s="205"/>
      <c r="SVV96" s="205"/>
      <c r="SVW96" s="205"/>
      <c r="SVX96" s="205"/>
      <c r="SVY96" s="205"/>
      <c r="SVZ96" s="205"/>
      <c r="SWA96" s="205"/>
      <c r="SWB96" s="205"/>
      <c r="SWC96" s="205"/>
      <c r="SWD96" s="205"/>
      <c r="SWE96" s="205"/>
      <c r="SWF96" s="205"/>
      <c r="SWG96" s="205"/>
      <c r="SWH96" s="205"/>
      <c r="SWI96" s="205"/>
      <c r="SWJ96" s="205"/>
      <c r="SWK96" s="205"/>
      <c r="SWL96" s="205"/>
      <c r="SWM96" s="205"/>
      <c r="SWN96" s="205"/>
      <c r="SWO96" s="205"/>
      <c r="SWP96" s="205"/>
      <c r="SWQ96" s="205"/>
      <c r="SWR96" s="205"/>
      <c r="SWS96" s="205"/>
      <c r="SWT96" s="205"/>
      <c r="SWU96" s="205"/>
      <c r="SWV96" s="205"/>
      <c r="SWW96" s="205"/>
      <c r="SWX96" s="205"/>
      <c r="SWY96" s="205"/>
      <c r="SWZ96" s="205"/>
      <c r="SXA96" s="205"/>
      <c r="SXB96" s="205"/>
      <c r="SXC96" s="205"/>
      <c r="SXD96" s="205"/>
      <c r="SXE96" s="205"/>
      <c r="SXF96" s="205"/>
      <c r="SXG96" s="205"/>
      <c r="SXH96" s="205"/>
      <c r="SXI96" s="205"/>
      <c r="SXJ96" s="205"/>
      <c r="SXK96" s="205"/>
      <c r="SXL96" s="205"/>
      <c r="SXM96" s="205"/>
      <c r="SXN96" s="205"/>
      <c r="SXO96" s="205"/>
      <c r="SXP96" s="205"/>
      <c r="SXQ96" s="205"/>
      <c r="SXR96" s="205"/>
      <c r="SXS96" s="205"/>
      <c r="SXT96" s="205"/>
      <c r="SXU96" s="205"/>
      <c r="SXV96" s="205"/>
      <c r="SXW96" s="205"/>
      <c r="SXX96" s="205"/>
      <c r="SXY96" s="205"/>
      <c r="SXZ96" s="205"/>
      <c r="SYA96" s="205"/>
      <c r="SYB96" s="205"/>
      <c r="SYC96" s="205"/>
      <c r="SYD96" s="205"/>
      <c r="SYE96" s="205"/>
      <c r="SYF96" s="205"/>
      <c r="SYG96" s="205"/>
      <c r="SYH96" s="205"/>
      <c r="SYI96" s="205"/>
      <c r="SYJ96" s="205"/>
      <c r="SYK96" s="205"/>
      <c r="SYL96" s="205"/>
      <c r="SYM96" s="205"/>
      <c r="SYN96" s="205"/>
      <c r="SYO96" s="205"/>
      <c r="SYP96" s="205"/>
      <c r="SYQ96" s="205"/>
      <c r="SYR96" s="205"/>
      <c r="SYS96" s="205"/>
      <c r="SYT96" s="205"/>
      <c r="SYU96" s="205"/>
      <c r="SYV96" s="205"/>
      <c r="SYW96" s="205"/>
      <c r="SYX96" s="205"/>
      <c r="SYY96" s="205"/>
      <c r="SYZ96" s="205"/>
      <c r="SZA96" s="205"/>
      <c r="SZB96" s="205"/>
      <c r="SZC96" s="205"/>
      <c r="SZD96" s="205"/>
      <c r="SZE96" s="205"/>
      <c r="SZF96" s="205"/>
      <c r="SZG96" s="205"/>
      <c r="SZH96" s="205"/>
      <c r="SZI96" s="205"/>
      <c r="SZJ96" s="205"/>
      <c r="SZK96" s="205"/>
      <c r="SZL96" s="205"/>
      <c r="SZM96" s="205"/>
      <c r="SZN96" s="205"/>
      <c r="SZO96" s="205"/>
      <c r="SZP96" s="205"/>
      <c r="SZQ96" s="205"/>
      <c r="SZR96" s="205"/>
      <c r="SZS96" s="205"/>
      <c r="SZT96" s="205"/>
      <c r="SZU96" s="205"/>
      <c r="SZV96" s="205"/>
      <c r="SZW96" s="205"/>
      <c r="SZX96" s="205"/>
      <c r="SZY96" s="205"/>
      <c r="SZZ96" s="205"/>
      <c r="TAA96" s="205"/>
      <c r="TAB96" s="205"/>
      <c r="TAC96" s="205"/>
      <c r="TAD96" s="205"/>
      <c r="TAE96" s="205"/>
      <c r="TAF96" s="205"/>
      <c r="TAG96" s="205"/>
      <c r="TAH96" s="205"/>
      <c r="TAI96" s="205"/>
      <c r="TAJ96" s="205"/>
      <c r="TAK96" s="205"/>
      <c r="TAL96" s="205"/>
      <c r="TAM96" s="205"/>
      <c r="TAN96" s="205"/>
      <c r="TAO96" s="205"/>
      <c r="TAP96" s="205"/>
      <c r="TAQ96" s="205"/>
      <c r="TAR96" s="205"/>
      <c r="TAS96" s="205"/>
      <c r="TAT96" s="205"/>
      <c r="TAU96" s="205"/>
      <c r="TAV96" s="205"/>
      <c r="TAW96" s="205"/>
      <c r="TAX96" s="205"/>
      <c r="TAY96" s="205"/>
      <c r="TAZ96" s="205"/>
      <c r="TBA96" s="205"/>
      <c r="TBB96" s="205"/>
      <c r="TBC96" s="205"/>
      <c r="TBD96" s="205"/>
      <c r="TBE96" s="205"/>
      <c r="TBF96" s="205"/>
      <c r="TBG96" s="205"/>
      <c r="TBH96" s="205"/>
      <c r="TBI96" s="205"/>
      <c r="TBJ96" s="205"/>
      <c r="TBK96" s="205"/>
      <c r="TBL96" s="205"/>
      <c r="TBM96" s="205"/>
      <c r="TBN96" s="205"/>
      <c r="TBO96" s="205"/>
      <c r="TBP96" s="205"/>
      <c r="TBQ96" s="205"/>
      <c r="TBR96" s="205"/>
      <c r="TBS96" s="205"/>
      <c r="TBT96" s="205"/>
      <c r="TBU96" s="205"/>
      <c r="TBV96" s="205"/>
      <c r="TBW96" s="205"/>
      <c r="TBX96" s="205"/>
      <c r="TBY96" s="205"/>
      <c r="TBZ96" s="205"/>
      <c r="TCA96" s="205"/>
      <c r="TCB96" s="205"/>
      <c r="TCC96" s="205"/>
      <c r="TCD96" s="205"/>
      <c r="TCE96" s="205"/>
      <c r="TCF96" s="205"/>
      <c r="TCG96" s="205"/>
      <c r="TCH96" s="205"/>
      <c r="TCI96" s="205"/>
      <c r="TCJ96" s="205"/>
      <c r="TCK96" s="205"/>
      <c r="TCL96" s="205"/>
      <c r="TCM96" s="205"/>
      <c r="TCN96" s="205"/>
      <c r="TCO96" s="205"/>
      <c r="TCP96" s="205"/>
      <c r="TCQ96" s="205"/>
      <c r="TCR96" s="205"/>
      <c r="TCS96" s="205"/>
      <c r="TCT96" s="205"/>
      <c r="TCU96" s="205"/>
      <c r="TCV96" s="205"/>
      <c r="TCW96" s="205"/>
      <c r="TCX96" s="205"/>
      <c r="TCY96" s="205"/>
      <c r="TCZ96" s="205"/>
      <c r="TDA96" s="205"/>
      <c r="TDB96" s="205"/>
      <c r="TDC96" s="205"/>
      <c r="TDD96" s="205"/>
      <c r="TDE96" s="205"/>
      <c r="TDF96" s="205"/>
      <c r="TDG96" s="205"/>
      <c r="TDH96" s="205"/>
      <c r="TDI96" s="205"/>
      <c r="TDJ96" s="205"/>
      <c r="TDK96" s="205"/>
      <c r="TDL96" s="205"/>
      <c r="TDM96" s="205"/>
      <c r="TDN96" s="205"/>
      <c r="TDO96" s="205"/>
      <c r="TDP96" s="205"/>
      <c r="TDQ96" s="205"/>
      <c r="TDR96" s="205"/>
      <c r="TDS96" s="205"/>
      <c r="TDT96" s="205"/>
      <c r="TDU96" s="205"/>
      <c r="TDV96" s="205"/>
      <c r="TDW96" s="205"/>
      <c r="TDX96" s="205"/>
      <c r="TDY96" s="205"/>
      <c r="TDZ96" s="205"/>
      <c r="TEA96" s="205"/>
      <c r="TEB96" s="205"/>
      <c r="TEC96" s="205"/>
      <c r="TED96" s="205"/>
      <c r="TEE96" s="205"/>
      <c r="TEF96" s="205"/>
      <c r="TEG96" s="205"/>
      <c r="TEH96" s="205"/>
      <c r="TEI96" s="205"/>
      <c r="TEJ96" s="205"/>
      <c r="TEK96" s="205"/>
      <c r="TEL96" s="205"/>
      <c r="TEM96" s="205"/>
      <c r="TEN96" s="205"/>
      <c r="TEO96" s="205"/>
      <c r="TEP96" s="205"/>
      <c r="TEQ96" s="205"/>
      <c r="TER96" s="205"/>
      <c r="TES96" s="205"/>
      <c r="TET96" s="205"/>
      <c r="TEU96" s="205"/>
      <c r="TEV96" s="205"/>
      <c r="TEW96" s="205"/>
      <c r="TEX96" s="205"/>
      <c r="TEY96" s="205"/>
      <c r="TEZ96" s="205"/>
      <c r="TFA96" s="205"/>
      <c r="TFB96" s="205"/>
      <c r="TFC96" s="205"/>
      <c r="TFD96" s="205"/>
      <c r="TFE96" s="205"/>
      <c r="TFF96" s="205"/>
      <c r="TFG96" s="205"/>
      <c r="TFH96" s="205"/>
      <c r="TFI96" s="205"/>
      <c r="TFJ96" s="205"/>
      <c r="TFK96" s="205"/>
      <c r="TFL96" s="205"/>
      <c r="TFM96" s="205"/>
      <c r="TFN96" s="205"/>
      <c r="TFO96" s="205"/>
      <c r="TFP96" s="205"/>
      <c r="TFQ96" s="205"/>
      <c r="TFR96" s="205"/>
      <c r="TFS96" s="205"/>
      <c r="TFT96" s="205"/>
      <c r="TFU96" s="205"/>
      <c r="TFV96" s="205"/>
      <c r="TFW96" s="205"/>
      <c r="TFX96" s="205"/>
      <c r="TFY96" s="205"/>
      <c r="TFZ96" s="205"/>
      <c r="TGA96" s="205"/>
      <c r="TGB96" s="205"/>
      <c r="TGC96" s="205"/>
      <c r="TGD96" s="205"/>
      <c r="TGE96" s="205"/>
      <c r="TGF96" s="205"/>
      <c r="TGG96" s="205"/>
      <c r="TGH96" s="205"/>
      <c r="TGI96" s="205"/>
      <c r="TGJ96" s="205"/>
      <c r="TGK96" s="205"/>
      <c r="TGL96" s="205"/>
      <c r="TGM96" s="205"/>
      <c r="TGN96" s="205"/>
      <c r="TGO96" s="205"/>
      <c r="TGP96" s="205"/>
      <c r="TGQ96" s="205"/>
      <c r="TGR96" s="205"/>
      <c r="TGS96" s="205"/>
      <c r="TGT96" s="205"/>
      <c r="TGU96" s="205"/>
      <c r="TGV96" s="205"/>
      <c r="TGW96" s="205"/>
      <c r="TGX96" s="205"/>
      <c r="TGY96" s="205"/>
      <c r="TGZ96" s="205"/>
      <c r="THA96" s="205"/>
      <c r="THB96" s="205"/>
      <c r="THC96" s="205"/>
      <c r="THD96" s="205"/>
      <c r="THE96" s="205"/>
      <c r="THF96" s="205"/>
      <c r="THG96" s="205"/>
      <c r="THH96" s="205"/>
      <c r="THI96" s="205"/>
      <c r="THJ96" s="205"/>
      <c r="THK96" s="205"/>
      <c r="THL96" s="205"/>
      <c r="THM96" s="205"/>
      <c r="THN96" s="205"/>
      <c r="THO96" s="205"/>
      <c r="THP96" s="205"/>
      <c r="THQ96" s="205"/>
      <c r="THR96" s="205"/>
      <c r="THS96" s="205"/>
      <c r="THT96" s="205"/>
      <c r="THU96" s="205"/>
      <c r="THV96" s="205"/>
      <c r="THW96" s="205"/>
      <c r="THX96" s="205"/>
      <c r="THY96" s="205"/>
      <c r="THZ96" s="205"/>
      <c r="TIA96" s="205"/>
      <c r="TIB96" s="205"/>
      <c r="TIC96" s="205"/>
      <c r="TID96" s="205"/>
      <c r="TIE96" s="205"/>
      <c r="TIF96" s="205"/>
      <c r="TIG96" s="205"/>
      <c r="TIH96" s="205"/>
      <c r="TII96" s="205"/>
      <c r="TIJ96" s="205"/>
      <c r="TIK96" s="205"/>
      <c r="TIL96" s="205"/>
      <c r="TIM96" s="205"/>
      <c r="TIN96" s="205"/>
      <c r="TIO96" s="205"/>
      <c r="TIP96" s="205"/>
      <c r="TIQ96" s="205"/>
      <c r="TIR96" s="205"/>
      <c r="TIS96" s="205"/>
      <c r="TIT96" s="205"/>
      <c r="TIU96" s="205"/>
      <c r="TIV96" s="205"/>
      <c r="TIW96" s="205"/>
      <c r="TIX96" s="205"/>
      <c r="TIY96" s="205"/>
      <c r="TIZ96" s="205"/>
      <c r="TJA96" s="205"/>
      <c r="TJB96" s="205"/>
      <c r="TJC96" s="205"/>
      <c r="TJD96" s="205"/>
      <c r="TJE96" s="205"/>
      <c r="TJF96" s="205"/>
      <c r="TJG96" s="205"/>
      <c r="TJH96" s="205"/>
      <c r="TJI96" s="205"/>
      <c r="TJJ96" s="205"/>
      <c r="TJK96" s="205"/>
      <c r="TJL96" s="205"/>
      <c r="TJM96" s="205"/>
      <c r="TJN96" s="205"/>
      <c r="TJO96" s="205"/>
      <c r="TJP96" s="205"/>
      <c r="TJQ96" s="205"/>
      <c r="TJR96" s="205"/>
      <c r="TJS96" s="205"/>
      <c r="TJT96" s="205"/>
      <c r="TJU96" s="205"/>
      <c r="TJV96" s="205"/>
      <c r="TJW96" s="205"/>
      <c r="TJX96" s="205"/>
      <c r="TJY96" s="205"/>
      <c r="TJZ96" s="205"/>
      <c r="TKA96" s="205"/>
      <c r="TKB96" s="205"/>
      <c r="TKC96" s="205"/>
      <c r="TKD96" s="205"/>
      <c r="TKE96" s="205"/>
      <c r="TKF96" s="205"/>
      <c r="TKG96" s="205"/>
      <c r="TKH96" s="205"/>
      <c r="TKI96" s="205"/>
      <c r="TKJ96" s="205"/>
      <c r="TKK96" s="205"/>
      <c r="TKL96" s="205"/>
      <c r="TKM96" s="205"/>
      <c r="TKN96" s="205"/>
      <c r="TKO96" s="205"/>
      <c r="TKP96" s="205"/>
      <c r="TKQ96" s="205"/>
      <c r="TKR96" s="205"/>
      <c r="TKS96" s="205"/>
      <c r="TKT96" s="205"/>
      <c r="TKU96" s="205"/>
      <c r="TKV96" s="205"/>
      <c r="TKW96" s="205"/>
      <c r="TKX96" s="205"/>
      <c r="TKY96" s="205"/>
      <c r="TKZ96" s="205"/>
      <c r="TLA96" s="205"/>
      <c r="TLB96" s="205"/>
      <c r="TLC96" s="205"/>
      <c r="TLD96" s="205"/>
      <c r="TLE96" s="205"/>
      <c r="TLF96" s="205"/>
      <c r="TLG96" s="205"/>
      <c r="TLH96" s="205"/>
      <c r="TLI96" s="205"/>
      <c r="TLJ96" s="205"/>
      <c r="TLK96" s="205"/>
      <c r="TLL96" s="205"/>
      <c r="TLM96" s="205"/>
      <c r="TLN96" s="205"/>
      <c r="TLO96" s="205"/>
      <c r="TLP96" s="205"/>
      <c r="TLQ96" s="205"/>
      <c r="TLR96" s="205"/>
      <c r="TLS96" s="205"/>
      <c r="TLT96" s="205"/>
      <c r="TLU96" s="205"/>
      <c r="TLV96" s="205"/>
      <c r="TLW96" s="205"/>
      <c r="TLX96" s="205"/>
      <c r="TLY96" s="205"/>
      <c r="TLZ96" s="205"/>
      <c r="TMA96" s="205"/>
      <c r="TMB96" s="205"/>
      <c r="TMC96" s="205"/>
      <c r="TMD96" s="205"/>
      <c r="TME96" s="205"/>
      <c r="TMF96" s="205"/>
      <c r="TMG96" s="205"/>
      <c r="TMH96" s="205"/>
      <c r="TMI96" s="205"/>
      <c r="TMJ96" s="205"/>
      <c r="TMK96" s="205"/>
      <c r="TML96" s="205"/>
      <c r="TMM96" s="205"/>
      <c r="TMN96" s="205"/>
      <c r="TMO96" s="205"/>
      <c r="TMP96" s="205"/>
      <c r="TMQ96" s="205"/>
      <c r="TMR96" s="205"/>
      <c r="TMS96" s="205"/>
      <c r="TMT96" s="205"/>
      <c r="TMU96" s="205"/>
      <c r="TMV96" s="205"/>
      <c r="TMW96" s="205"/>
      <c r="TMX96" s="205"/>
      <c r="TMY96" s="205"/>
      <c r="TMZ96" s="205"/>
      <c r="TNA96" s="205"/>
      <c r="TNB96" s="205"/>
      <c r="TNC96" s="205"/>
      <c r="TND96" s="205"/>
      <c r="TNE96" s="205"/>
      <c r="TNF96" s="205"/>
      <c r="TNG96" s="205"/>
      <c r="TNH96" s="205"/>
      <c r="TNI96" s="205"/>
      <c r="TNJ96" s="205"/>
      <c r="TNK96" s="205"/>
      <c r="TNL96" s="205"/>
      <c r="TNM96" s="205"/>
      <c r="TNN96" s="205"/>
      <c r="TNO96" s="205"/>
      <c r="TNP96" s="205"/>
      <c r="TNQ96" s="205"/>
      <c r="TNR96" s="205"/>
      <c r="TNS96" s="205"/>
      <c r="TNT96" s="205"/>
      <c r="TNU96" s="205"/>
      <c r="TNV96" s="205"/>
      <c r="TNW96" s="205"/>
      <c r="TNX96" s="205"/>
      <c r="TNY96" s="205"/>
      <c r="TNZ96" s="205"/>
      <c r="TOA96" s="205"/>
      <c r="TOB96" s="205"/>
      <c r="TOC96" s="205"/>
      <c r="TOD96" s="205"/>
      <c r="TOE96" s="205"/>
      <c r="TOF96" s="205"/>
      <c r="TOG96" s="205"/>
      <c r="TOH96" s="205"/>
      <c r="TOI96" s="205"/>
      <c r="TOJ96" s="205"/>
      <c r="TOK96" s="205"/>
      <c r="TOL96" s="205"/>
      <c r="TOM96" s="205"/>
      <c r="TON96" s="205"/>
      <c r="TOO96" s="205"/>
      <c r="TOP96" s="205"/>
      <c r="TOQ96" s="205"/>
      <c r="TOR96" s="205"/>
      <c r="TOS96" s="205"/>
      <c r="TOT96" s="205"/>
      <c r="TOU96" s="205"/>
      <c r="TOV96" s="205"/>
      <c r="TOW96" s="205"/>
      <c r="TOX96" s="205"/>
      <c r="TOY96" s="205"/>
      <c r="TOZ96" s="205"/>
      <c r="TPA96" s="205"/>
      <c r="TPB96" s="205"/>
      <c r="TPC96" s="205"/>
      <c r="TPD96" s="205"/>
      <c r="TPE96" s="205"/>
      <c r="TPF96" s="205"/>
      <c r="TPG96" s="205"/>
      <c r="TPH96" s="205"/>
      <c r="TPI96" s="205"/>
      <c r="TPJ96" s="205"/>
      <c r="TPK96" s="205"/>
      <c r="TPL96" s="205"/>
      <c r="TPM96" s="205"/>
      <c r="TPN96" s="205"/>
      <c r="TPO96" s="205"/>
      <c r="TPP96" s="205"/>
      <c r="TPQ96" s="205"/>
      <c r="TPR96" s="205"/>
      <c r="TPS96" s="205"/>
      <c r="TPT96" s="205"/>
      <c r="TPU96" s="205"/>
      <c r="TPV96" s="205"/>
      <c r="TPW96" s="205"/>
      <c r="TPX96" s="205"/>
      <c r="TPY96" s="205"/>
      <c r="TPZ96" s="205"/>
      <c r="TQA96" s="205"/>
      <c r="TQB96" s="205"/>
      <c r="TQC96" s="205"/>
      <c r="TQD96" s="205"/>
      <c r="TQE96" s="205"/>
      <c r="TQF96" s="205"/>
      <c r="TQG96" s="205"/>
      <c r="TQH96" s="205"/>
      <c r="TQI96" s="205"/>
      <c r="TQJ96" s="205"/>
      <c r="TQK96" s="205"/>
      <c r="TQL96" s="205"/>
      <c r="TQM96" s="205"/>
      <c r="TQN96" s="205"/>
      <c r="TQO96" s="205"/>
      <c r="TQP96" s="205"/>
      <c r="TQQ96" s="205"/>
      <c r="TQR96" s="205"/>
      <c r="TQS96" s="205"/>
      <c r="TQT96" s="205"/>
      <c r="TQU96" s="205"/>
      <c r="TQV96" s="205"/>
      <c r="TQW96" s="205"/>
      <c r="TQX96" s="205"/>
      <c r="TQY96" s="205"/>
      <c r="TQZ96" s="205"/>
      <c r="TRA96" s="205"/>
      <c r="TRB96" s="205"/>
      <c r="TRC96" s="205"/>
      <c r="TRD96" s="205"/>
      <c r="TRE96" s="205"/>
      <c r="TRF96" s="205"/>
      <c r="TRG96" s="205"/>
      <c r="TRH96" s="205"/>
      <c r="TRI96" s="205"/>
      <c r="TRJ96" s="205"/>
      <c r="TRK96" s="205"/>
      <c r="TRL96" s="205"/>
      <c r="TRM96" s="205"/>
      <c r="TRN96" s="205"/>
      <c r="TRO96" s="205"/>
      <c r="TRP96" s="205"/>
      <c r="TRQ96" s="205"/>
      <c r="TRR96" s="205"/>
      <c r="TRS96" s="205"/>
      <c r="TRT96" s="205"/>
      <c r="TRU96" s="205"/>
      <c r="TRV96" s="205"/>
      <c r="TRW96" s="205"/>
      <c r="TRX96" s="205"/>
      <c r="TRY96" s="205"/>
      <c r="TRZ96" s="205"/>
      <c r="TSA96" s="205"/>
      <c r="TSB96" s="205"/>
      <c r="TSC96" s="205"/>
      <c r="TSD96" s="205"/>
      <c r="TSE96" s="205"/>
      <c r="TSF96" s="205"/>
      <c r="TSG96" s="205"/>
      <c r="TSH96" s="205"/>
      <c r="TSI96" s="205"/>
      <c r="TSJ96" s="205"/>
      <c r="TSK96" s="205"/>
      <c r="TSL96" s="205"/>
      <c r="TSM96" s="205"/>
      <c r="TSN96" s="205"/>
      <c r="TSO96" s="205"/>
      <c r="TSP96" s="205"/>
      <c r="TSQ96" s="205"/>
      <c r="TSR96" s="205"/>
      <c r="TSS96" s="205"/>
      <c r="TST96" s="205"/>
      <c r="TSU96" s="205"/>
      <c r="TSV96" s="205"/>
      <c r="TSW96" s="205"/>
      <c r="TSX96" s="205"/>
      <c r="TSY96" s="205"/>
      <c r="TSZ96" s="205"/>
      <c r="TTA96" s="205"/>
      <c r="TTB96" s="205"/>
      <c r="TTC96" s="205"/>
      <c r="TTD96" s="205"/>
      <c r="TTE96" s="205"/>
      <c r="TTF96" s="205"/>
      <c r="TTG96" s="205"/>
      <c r="TTH96" s="205"/>
      <c r="TTI96" s="205"/>
      <c r="TTJ96" s="205"/>
      <c r="TTK96" s="205"/>
      <c r="TTL96" s="205"/>
      <c r="TTM96" s="205"/>
      <c r="TTN96" s="205"/>
      <c r="TTO96" s="205"/>
      <c r="TTP96" s="205"/>
      <c r="TTQ96" s="205"/>
      <c r="TTR96" s="205"/>
      <c r="TTS96" s="205"/>
      <c r="TTT96" s="205"/>
      <c r="TTU96" s="205"/>
      <c r="TTV96" s="205"/>
      <c r="TTW96" s="205"/>
      <c r="TTX96" s="205"/>
      <c r="TTY96" s="205"/>
      <c r="TTZ96" s="205"/>
      <c r="TUA96" s="205"/>
      <c r="TUB96" s="205"/>
      <c r="TUC96" s="205"/>
      <c r="TUD96" s="205"/>
      <c r="TUE96" s="205"/>
      <c r="TUF96" s="205"/>
      <c r="TUG96" s="205"/>
      <c r="TUH96" s="205"/>
      <c r="TUI96" s="205"/>
      <c r="TUJ96" s="205"/>
      <c r="TUK96" s="205"/>
      <c r="TUL96" s="205"/>
      <c r="TUM96" s="205"/>
      <c r="TUN96" s="205"/>
      <c r="TUO96" s="205"/>
      <c r="TUP96" s="205"/>
      <c r="TUQ96" s="205"/>
      <c r="TUR96" s="205"/>
      <c r="TUS96" s="205"/>
      <c r="TUT96" s="205"/>
      <c r="TUU96" s="205"/>
      <c r="TUV96" s="205"/>
      <c r="TUW96" s="205"/>
      <c r="TUX96" s="205"/>
      <c r="TUY96" s="205"/>
      <c r="TUZ96" s="205"/>
      <c r="TVA96" s="205"/>
      <c r="TVB96" s="205"/>
      <c r="TVC96" s="205"/>
      <c r="TVD96" s="205"/>
      <c r="TVE96" s="205"/>
      <c r="TVF96" s="205"/>
      <c r="TVG96" s="205"/>
      <c r="TVH96" s="205"/>
      <c r="TVI96" s="205"/>
      <c r="TVJ96" s="205"/>
      <c r="TVK96" s="205"/>
      <c r="TVL96" s="205"/>
      <c r="TVM96" s="205"/>
      <c r="TVN96" s="205"/>
      <c r="TVO96" s="205"/>
      <c r="TVP96" s="205"/>
      <c r="TVQ96" s="205"/>
      <c r="TVR96" s="205"/>
      <c r="TVS96" s="205"/>
      <c r="TVT96" s="205"/>
      <c r="TVU96" s="205"/>
      <c r="TVV96" s="205"/>
      <c r="TVW96" s="205"/>
      <c r="TVX96" s="205"/>
      <c r="TVY96" s="205"/>
      <c r="TVZ96" s="205"/>
      <c r="TWA96" s="205"/>
      <c r="TWB96" s="205"/>
      <c r="TWC96" s="205"/>
      <c r="TWD96" s="205"/>
      <c r="TWE96" s="205"/>
      <c r="TWF96" s="205"/>
      <c r="TWG96" s="205"/>
      <c r="TWH96" s="205"/>
      <c r="TWI96" s="205"/>
      <c r="TWJ96" s="205"/>
      <c r="TWK96" s="205"/>
      <c r="TWL96" s="205"/>
      <c r="TWM96" s="205"/>
      <c r="TWN96" s="205"/>
      <c r="TWO96" s="205"/>
      <c r="TWP96" s="205"/>
      <c r="TWQ96" s="205"/>
      <c r="TWR96" s="205"/>
      <c r="TWS96" s="205"/>
      <c r="TWT96" s="205"/>
      <c r="TWU96" s="205"/>
      <c r="TWV96" s="205"/>
      <c r="TWW96" s="205"/>
      <c r="TWX96" s="205"/>
      <c r="TWY96" s="205"/>
      <c r="TWZ96" s="205"/>
      <c r="TXA96" s="205"/>
      <c r="TXB96" s="205"/>
      <c r="TXC96" s="205"/>
      <c r="TXD96" s="205"/>
      <c r="TXE96" s="205"/>
      <c r="TXF96" s="205"/>
      <c r="TXG96" s="205"/>
      <c r="TXH96" s="205"/>
      <c r="TXI96" s="205"/>
      <c r="TXJ96" s="205"/>
      <c r="TXK96" s="205"/>
      <c r="TXL96" s="205"/>
      <c r="TXM96" s="205"/>
      <c r="TXN96" s="205"/>
      <c r="TXO96" s="205"/>
      <c r="TXP96" s="205"/>
      <c r="TXQ96" s="205"/>
      <c r="TXR96" s="205"/>
      <c r="TXS96" s="205"/>
      <c r="TXT96" s="205"/>
      <c r="TXU96" s="205"/>
      <c r="TXV96" s="205"/>
      <c r="TXW96" s="205"/>
      <c r="TXX96" s="205"/>
      <c r="TXY96" s="205"/>
      <c r="TXZ96" s="205"/>
      <c r="TYA96" s="205"/>
      <c r="TYB96" s="205"/>
      <c r="TYC96" s="205"/>
      <c r="TYD96" s="205"/>
      <c r="TYE96" s="205"/>
      <c r="TYF96" s="205"/>
      <c r="TYG96" s="205"/>
      <c r="TYH96" s="205"/>
      <c r="TYI96" s="205"/>
      <c r="TYJ96" s="205"/>
      <c r="TYK96" s="205"/>
      <c r="TYL96" s="205"/>
      <c r="TYM96" s="205"/>
      <c r="TYN96" s="205"/>
      <c r="TYO96" s="205"/>
      <c r="TYP96" s="205"/>
      <c r="TYQ96" s="205"/>
      <c r="TYR96" s="205"/>
      <c r="TYS96" s="205"/>
      <c r="TYT96" s="205"/>
      <c r="TYU96" s="205"/>
      <c r="TYV96" s="205"/>
      <c r="TYW96" s="205"/>
      <c r="TYX96" s="205"/>
      <c r="TYY96" s="205"/>
      <c r="TYZ96" s="205"/>
      <c r="TZA96" s="205"/>
      <c r="TZB96" s="205"/>
      <c r="TZC96" s="205"/>
      <c r="TZD96" s="205"/>
      <c r="TZE96" s="205"/>
      <c r="TZF96" s="205"/>
      <c r="TZG96" s="205"/>
      <c r="TZH96" s="205"/>
      <c r="TZI96" s="205"/>
      <c r="TZJ96" s="205"/>
      <c r="TZK96" s="205"/>
      <c r="TZL96" s="205"/>
      <c r="TZM96" s="205"/>
      <c r="TZN96" s="205"/>
      <c r="TZO96" s="205"/>
      <c r="TZP96" s="205"/>
      <c r="TZQ96" s="205"/>
      <c r="TZR96" s="205"/>
      <c r="TZS96" s="205"/>
      <c r="TZT96" s="205"/>
      <c r="TZU96" s="205"/>
      <c r="TZV96" s="205"/>
      <c r="TZW96" s="205"/>
      <c r="TZX96" s="205"/>
      <c r="TZY96" s="205"/>
      <c r="TZZ96" s="205"/>
      <c r="UAA96" s="205"/>
      <c r="UAB96" s="205"/>
      <c r="UAC96" s="205"/>
      <c r="UAD96" s="205"/>
      <c r="UAE96" s="205"/>
      <c r="UAF96" s="205"/>
      <c r="UAG96" s="205"/>
      <c r="UAH96" s="205"/>
      <c r="UAI96" s="205"/>
      <c r="UAJ96" s="205"/>
      <c r="UAK96" s="205"/>
      <c r="UAL96" s="205"/>
      <c r="UAM96" s="205"/>
      <c r="UAN96" s="205"/>
      <c r="UAO96" s="205"/>
      <c r="UAP96" s="205"/>
      <c r="UAQ96" s="205"/>
      <c r="UAR96" s="205"/>
      <c r="UAS96" s="205"/>
      <c r="UAT96" s="205"/>
      <c r="UAU96" s="205"/>
      <c r="UAV96" s="205"/>
      <c r="UAW96" s="205"/>
      <c r="UAX96" s="205"/>
      <c r="UAY96" s="205"/>
      <c r="UAZ96" s="205"/>
      <c r="UBA96" s="205"/>
      <c r="UBB96" s="205"/>
      <c r="UBC96" s="205"/>
      <c r="UBD96" s="205"/>
      <c r="UBE96" s="205"/>
      <c r="UBF96" s="205"/>
      <c r="UBG96" s="205"/>
      <c r="UBH96" s="205"/>
      <c r="UBI96" s="205"/>
      <c r="UBJ96" s="205"/>
      <c r="UBK96" s="205"/>
      <c r="UBL96" s="205"/>
      <c r="UBM96" s="205"/>
      <c r="UBN96" s="205"/>
      <c r="UBO96" s="205"/>
      <c r="UBP96" s="205"/>
      <c r="UBQ96" s="205"/>
      <c r="UBR96" s="205"/>
      <c r="UBS96" s="205"/>
      <c r="UBT96" s="205"/>
      <c r="UBU96" s="205"/>
      <c r="UBV96" s="205"/>
      <c r="UBW96" s="205"/>
      <c r="UBX96" s="205"/>
      <c r="UBY96" s="205"/>
      <c r="UBZ96" s="205"/>
      <c r="UCA96" s="205"/>
      <c r="UCB96" s="205"/>
      <c r="UCC96" s="205"/>
      <c r="UCD96" s="205"/>
      <c r="UCE96" s="205"/>
      <c r="UCF96" s="205"/>
      <c r="UCG96" s="205"/>
      <c r="UCH96" s="205"/>
      <c r="UCI96" s="205"/>
      <c r="UCJ96" s="205"/>
      <c r="UCK96" s="205"/>
      <c r="UCL96" s="205"/>
      <c r="UCM96" s="205"/>
      <c r="UCN96" s="205"/>
      <c r="UCO96" s="205"/>
      <c r="UCP96" s="205"/>
      <c r="UCQ96" s="205"/>
      <c r="UCR96" s="205"/>
      <c r="UCS96" s="205"/>
      <c r="UCT96" s="205"/>
      <c r="UCU96" s="205"/>
      <c r="UCV96" s="205"/>
      <c r="UCW96" s="205"/>
      <c r="UCX96" s="205"/>
      <c r="UCY96" s="205"/>
      <c r="UCZ96" s="205"/>
      <c r="UDA96" s="205"/>
      <c r="UDB96" s="205"/>
      <c r="UDC96" s="205"/>
      <c r="UDD96" s="205"/>
      <c r="UDE96" s="205"/>
      <c r="UDF96" s="205"/>
      <c r="UDG96" s="205"/>
      <c r="UDH96" s="205"/>
      <c r="UDI96" s="205"/>
      <c r="UDJ96" s="205"/>
      <c r="UDK96" s="205"/>
      <c r="UDL96" s="205"/>
      <c r="UDM96" s="205"/>
      <c r="UDN96" s="205"/>
      <c r="UDO96" s="205"/>
      <c r="UDP96" s="205"/>
      <c r="UDQ96" s="205"/>
      <c r="UDR96" s="205"/>
      <c r="UDS96" s="205"/>
      <c r="UDT96" s="205"/>
      <c r="UDU96" s="205"/>
      <c r="UDV96" s="205"/>
      <c r="UDW96" s="205"/>
      <c r="UDX96" s="205"/>
      <c r="UDY96" s="205"/>
      <c r="UDZ96" s="205"/>
      <c r="UEA96" s="205"/>
      <c r="UEB96" s="205"/>
      <c r="UEC96" s="205"/>
      <c r="UED96" s="205"/>
      <c r="UEE96" s="205"/>
      <c r="UEF96" s="205"/>
      <c r="UEG96" s="205"/>
      <c r="UEH96" s="205"/>
      <c r="UEI96" s="205"/>
      <c r="UEJ96" s="205"/>
      <c r="UEK96" s="205"/>
      <c r="UEL96" s="205"/>
      <c r="UEM96" s="205"/>
      <c r="UEN96" s="205"/>
      <c r="UEO96" s="205"/>
      <c r="UEP96" s="205"/>
      <c r="UEQ96" s="205"/>
      <c r="UER96" s="205"/>
      <c r="UES96" s="205"/>
      <c r="UET96" s="205"/>
      <c r="UEU96" s="205"/>
      <c r="UEV96" s="205"/>
      <c r="UEW96" s="205"/>
      <c r="UEX96" s="205"/>
      <c r="UEY96" s="205"/>
      <c r="UEZ96" s="205"/>
      <c r="UFA96" s="205"/>
      <c r="UFB96" s="205"/>
      <c r="UFC96" s="205"/>
      <c r="UFD96" s="205"/>
      <c r="UFE96" s="205"/>
      <c r="UFF96" s="205"/>
      <c r="UFG96" s="205"/>
      <c r="UFH96" s="205"/>
      <c r="UFI96" s="205"/>
      <c r="UFJ96" s="205"/>
      <c r="UFK96" s="205"/>
      <c r="UFL96" s="205"/>
      <c r="UFM96" s="205"/>
      <c r="UFN96" s="205"/>
      <c r="UFO96" s="205"/>
      <c r="UFP96" s="205"/>
      <c r="UFQ96" s="205"/>
      <c r="UFR96" s="205"/>
      <c r="UFS96" s="205"/>
      <c r="UFT96" s="205"/>
      <c r="UFU96" s="205"/>
      <c r="UFV96" s="205"/>
      <c r="UFW96" s="205"/>
      <c r="UFX96" s="205"/>
      <c r="UFY96" s="205"/>
      <c r="UFZ96" s="205"/>
      <c r="UGA96" s="205"/>
      <c r="UGB96" s="205"/>
      <c r="UGC96" s="205"/>
      <c r="UGD96" s="205"/>
      <c r="UGE96" s="205"/>
      <c r="UGF96" s="205"/>
      <c r="UGG96" s="205"/>
      <c r="UGH96" s="205"/>
      <c r="UGI96" s="205"/>
      <c r="UGJ96" s="205"/>
      <c r="UGK96" s="205"/>
      <c r="UGL96" s="205"/>
      <c r="UGM96" s="205"/>
      <c r="UGN96" s="205"/>
      <c r="UGO96" s="205"/>
      <c r="UGP96" s="205"/>
      <c r="UGQ96" s="205"/>
      <c r="UGR96" s="205"/>
      <c r="UGS96" s="205"/>
      <c r="UGT96" s="205"/>
      <c r="UGU96" s="205"/>
      <c r="UGV96" s="205"/>
      <c r="UGW96" s="205"/>
      <c r="UGX96" s="205"/>
      <c r="UGY96" s="205"/>
      <c r="UGZ96" s="205"/>
      <c r="UHA96" s="205"/>
      <c r="UHB96" s="205"/>
      <c r="UHC96" s="205"/>
      <c r="UHD96" s="205"/>
      <c r="UHE96" s="205"/>
      <c r="UHF96" s="205"/>
      <c r="UHG96" s="205"/>
      <c r="UHH96" s="205"/>
      <c r="UHI96" s="205"/>
      <c r="UHJ96" s="205"/>
      <c r="UHK96" s="205"/>
      <c r="UHL96" s="205"/>
      <c r="UHM96" s="205"/>
      <c r="UHN96" s="205"/>
      <c r="UHO96" s="205"/>
      <c r="UHP96" s="205"/>
      <c r="UHQ96" s="205"/>
      <c r="UHR96" s="205"/>
      <c r="UHS96" s="205"/>
      <c r="UHT96" s="205"/>
      <c r="UHU96" s="205"/>
      <c r="UHV96" s="205"/>
      <c r="UHW96" s="205"/>
      <c r="UHX96" s="205"/>
      <c r="UHY96" s="205"/>
      <c r="UHZ96" s="205"/>
      <c r="UIA96" s="205"/>
      <c r="UIB96" s="205"/>
      <c r="UIC96" s="205"/>
      <c r="UID96" s="205"/>
      <c r="UIE96" s="205"/>
      <c r="UIF96" s="205"/>
      <c r="UIG96" s="205"/>
      <c r="UIH96" s="205"/>
      <c r="UII96" s="205"/>
      <c r="UIJ96" s="205"/>
      <c r="UIK96" s="205"/>
      <c r="UIL96" s="205"/>
      <c r="UIM96" s="205"/>
      <c r="UIN96" s="205"/>
      <c r="UIO96" s="205"/>
      <c r="UIP96" s="205"/>
      <c r="UIQ96" s="205"/>
      <c r="UIR96" s="205"/>
      <c r="UIS96" s="205"/>
      <c r="UIT96" s="205"/>
      <c r="UIU96" s="205"/>
      <c r="UIV96" s="205"/>
      <c r="UIW96" s="205"/>
      <c r="UIX96" s="205"/>
      <c r="UIY96" s="205"/>
      <c r="UIZ96" s="205"/>
      <c r="UJA96" s="205"/>
      <c r="UJB96" s="205"/>
      <c r="UJC96" s="205"/>
      <c r="UJD96" s="205"/>
      <c r="UJE96" s="205"/>
      <c r="UJF96" s="205"/>
      <c r="UJG96" s="205"/>
      <c r="UJH96" s="205"/>
      <c r="UJI96" s="205"/>
      <c r="UJJ96" s="205"/>
      <c r="UJK96" s="205"/>
      <c r="UJL96" s="205"/>
      <c r="UJM96" s="205"/>
      <c r="UJN96" s="205"/>
      <c r="UJO96" s="205"/>
      <c r="UJP96" s="205"/>
      <c r="UJQ96" s="205"/>
      <c r="UJR96" s="205"/>
      <c r="UJS96" s="205"/>
      <c r="UJT96" s="205"/>
      <c r="UJU96" s="205"/>
      <c r="UJV96" s="205"/>
      <c r="UJW96" s="205"/>
      <c r="UJX96" s="205"/>
      <c r="UJY96" s="205"/>
      <c r="UJZ96" s="205"/>
      <c r="UKA96" s="205"/>
      <c r="UKB96" s="205"/>
      <c r="UKC96" s="205"/>
      <c r="UKD96" s="205"/>
      <c r="UKE96" s="205"/>
      <c r="UKF96" s="205"/>
      <c r="UKG96" s="205"/>
      <c r="UKH96" s="205"/>
      <c r="UKI96" s="205"/>
      <c r="UKJ96" s="205"/>
      <c r="UKK96" s="205"/>
      <c r="UKL96" s="205"/>
      <c r="UKM96" s="205"/>
      <c r="UKN96" s="205"/>
      <c r="UKO96" s="205"/>
      <c r="UKP96" s="205"/>
      <c r="UKQ96" s="205"/>
      <c r="UKR96" s="205"/>
      <c r="UKS96" s="205"/>
      <c r="UKT96" s="205"/>
      <c r="UKU96" s="205"/>
      <c r="UKV96" s="205"/>
      <c r="UKW96" s="205"/>
      <c r="UKX96" s="205"/>
      <c r="UKY96" s="205"/>
      <c r="UKZ96" s="205"/>
      <c r="ULA96" s="205"/>
      <c r="ULB96" s="205"/>
      <c r="ULC96" s="205"/>
      <c r="ULD96" s="205"/>
      <c r="ULE96" s="205"/>
      <c r="ULF96" s="205"/>
      <c r="ULG96" s="205"/>
      <c r="ULH96" s="205"/>
      <c r="ULI96" s="205"/>
      <c r="ULJ96" s="205"/>
      <c r="ULK96" s="205"/>
      <c r="ULL96" s="205"/>
      <c r="ULM96" s="205"/>
      <c r="ULN96" s="205"/>
      <c r="ULO96" s="205"/>
      <c r="ULP96" s="205"/>
      <c r="ULQ96" s="205"/>
      <c r="ULR96" s="205"/>
      <c r="ULS96" s="205"/>
      <c r="ULT96" s="205"/>
      <c r="ULU96" s="205"/>
      <c r="ULV96" s="205"/>
      <c r="ULW96" s="205"/>
      <c r="ULX96" s="205"/>
      <c r="ULY96" s="205"/>
      <c r="ULZ96" s="205"/>
      <c r="UMA96" s="205"/>
      <c r="UMB96" s="205"/>
      <c r="UMC96" s="205"/>
      <c r="UMD96" s="205"/>
      <c r="UME96" s="205"/>
      <c r="UMF96" s="205"/>
      <c r="UMG96" s="205"/>
      <c r="UMH96" s="205"/>
      <c r="UMI96" s="205"/>
      <c r="UMJ96" s="205"/>
      <c r="UMK96" s="205"/>
      <c r="UML96" s="205"/>
      <c r="UMM96" s="205"/>
      <c r="UMN96" s="205"/>
      <c r="UMO96" s="205"/>
      <c r="UMP96" s="205"/>
      <c r="UMQ96" s="205"/>
      <c r="UMR96" s="205"/>
      <c r="UMS96" s="205"/>
      <c r="UMT96" s="205"/>
      <c r="UMU96" s="205"/>
      <c r="UMV96" s="205"/>
      <c r="UMW96" s="205"/>
      <c r="UMX96" s="205"/>
      <c r="UMY96" s="205"/>
      <c r="UMZ96" s="205"/>
      <c r="UNA96" s="205"/>
      <c r="UNB96" s="205"/>
      <c r="UNC96" s="205"/>
      <c r="UND96" s="205"/>
      <c r="UNE96" s="205"/>
      <c r="UNF96" s="205"/>
      <c r="UNG96" s="205"/>
      <c r="UNH96" s="205"/>
      <c r="UNI96" s="205"/>
      <c r="UNJ96" s="205"/>
      <c r="UNK96" s="205"/>
      <c r="UNL96" s="205"/>
      <c r="UNM96" s="205"/>
      <c r="UNN96" s="205"/>
      <c r="UNO96" s="205"/>
      <c r="UNP96" s="205"/>
      <c r="UNQ96" s="205"/>
      <c r="UNR96" s="205"/>
      <c r="UNS96" s="205"/>
      <c r="UNT96" s="205"/>
      <c r="UNU96" s="205"/>
      <c r="UNV96" s="205"/>
      <c r="UNW96" s="205"/>
      <c r="UNX96" s="205"/>
      <c r="UNY96" s="205"/>
      <c r="UNZ96" s="205"/>
      <c r="UOA96" s="205"/>
      <c r="UOB96" s="205"/>
      <c r="UOC96" s="205"/>
      <c r="UOD96" s="205"/>
      <c r="UOE96" s="205"/>
      <c r="UOF96" s="205"/>
      <c r="UOG96" s="205"/>
      <c r="UOH96" s="205"/>
      <c r="UOI96" s="205"/>
      <c r="UOJ96" s="205"/>
      <c r="UOK96" s="205"/>
      <c r="UOL96" s="205"/>
      <c r="UOM96" s="205"/>
      <c r="UON96" s="205"/>
      <c r="UOO96" s="205"/>
      <c r="UOP96" s="205"/>
      <c r="UOQ96" s="205"/>
      <c r="UOR96" s="205"/>
      <c r="UOS96" s="205"/>
      <c r="UOT96" s="205"/>
      <c r="UOU96" s="205"/>
      <c r="UOV96" s="205"/>
      <c r="UOW96" s="205"/>
      <c r="UOX96" s="205"/>
      <c r="UOY96" s="205"/>
      <c r="UOZ96" s="205"/>
      <c r="UPA96" s="205"/>
      <c r="UPB96" s="205"/>
      <c r="UPC96" s="205"/>
      <c r="UPD96" s="205"/>
      <c r="UPE96" s="205"/>
      <c r="UPF96" s="205"/>
      <c r="UPG96" s="205"/>
      <c r="UPH96" s="205"/>
      <c r="UPI96" s="205"/>
      <c r="UPJ96" s="205"/>
      <c r="UPK96" s="205"/>
      <c r="UPL96" s="205"/>
      <c r="UPM96" s="205"/>
      <c r="UPN96" s="205"/>
      <c r="UPO96" s="205"/>
      <c r="UPP96" s="205"/>
      <c r="UPQ96" s="205"/>
      <c r="UPR96" s="205"/>
      <c r="UPS96" s="205"/>
      <c r="UPT96" s="205"/>
      <c r="UPU96" s="205"/>
      <c r="UPV96" s="205"/>
      <c r="UPW96" s="205"/>
      <c r="UPX96" s="205"/>
      <c r="UPY96" s="205"/>
      <c r="UPZ96" s="205"/>
      <c r="UQA96" s="205"/>
      <c r="UQB96" s="205"/>
      <c r="UQC96" s="205"/>
      <c r="UQD96" s="205"/>
      <c r="UQE96" s="205"/>
      <c r="UQF96" s="205"/>
      <c r="UQG96" s="205"/>
      <c r="UQH96" s="205"/>
      <c r="UQI96" s="205"/>
      <c r="UQJ96" s="205"/>
      <c r="UQK96" s="205"/>
      <c r="UQL96" s="205"/>
      <c r="UQM96" s="205"/>
      <c r="UQN96" s="205"/>
      <c r="UQO96" s="205"/>
      <c r="UQP96" s="205"/>
      <c r="UQQ96" s="205"/>
      <c r="UQR96" s="205"/>
      <c r="UQS96" s="205"/>
      <c r="UQT96" s="205"/>
      <c r="UQU96" s="205"/>
      <c r="UQV96" s="205"/>
      <c r="UQW96" s="205"/>
      <c r="UQX96" s="205"/>
      <c r="UQY96" s="205"/>
      <c r="UQZ96" s="205"/>
      <c r="URA96" s="205"/>
      <c r="URB96" s="205"/>
      <c r="URC96" s="205"/>
      <c r="URD96" s="205"/>
      <c r="URE96" s="205"/>
      <c r="URF96" s="205"/>
      <c r="URG96" s="205"/>
      <c r="URH96" s="205"/>
      <c r="URI96" s="205"/>
      <c r="URJ96" s="205"/>
      <c r="URK96" s="205"/>
      <c r="URL96" s="205"/>
      <c r="URM96" s="205"/>
      <c r="URN96" s="205"/>
      <c r="URO96" s="205"/>
      <c r="URP96" s="205"/>
      <c r="URQ96" s="205"/>
      <c r="URR96" s="205"/>
      <c r="URS96" s="205"/>
      <c r="URT96" s="205"/>
      <c r="URU96" s="205"/>
      <c r="URV96" s="205"/>
      <c r="URW96" s="205"/>
      <c r="URX96" s="205"/>
      <c r="URY96" s="205"/>
      <c r="URZ96" s="205"/>
      <c r="USA96" s="205"/>
      <c r="USB96" s="205"/>
      <c r="USC96" s="205"/>
      <c r="USD96" s="205"/>
      <c r="USE96" s="205"/>
      <c r="USF96" s="205"/>
      <c r="USG96" s="205"/>
      <c r="USH96" s="205"/>
      <c r="USI96" s="205"/>
      <c r="USJ96" s="205"/>
      <c r="USK96" s="205"/>
      <c r="USL96" s="205"/>
      <c r="USM96" s="205"/>
      <c r="USN96" s="205"/>
      <c r="USO96" s="205"/>
      <c r="USP96" s="205"/>
      <c r="USQ96" s="205"/>
      <c r="USR96" s="205"/>
      <c r="USS96" s="205"/>
      <c r="UST96" s="205"/>
      <c r="USU96" s="205"/>
      <c r="USV96" s="205"/>
      <c r="USW96" s="205"/>
      <c r="USX96" s="205"/>
      <c r="USY96" s="205"/>
      <c r="USZ96" s="205"/>
      <c r="UTA96" s="205"/>
      <c r="UTB96" s="205"/>
      <c r="UTC96" s="205"/>
      <c r="UTD96" s="205"/>
      <c r="UTE96" s="205"/>
      <c r="UTF96" s="205"/>
      <c r="UTG96" s="205"/>
      <c r="UTH96" s="205"/>
      <c r="UTI96" s="205"/>
      <c r="UTJ96" s="205"/>
      <c r="UTK96" s="205"/>
      <c r="UTL96" s="205"/>
      <c r="UTM96" s="205"/>
      <c r="UTN96" s="205"/>
      <c r="UTO96" s="205"/>
      <c r="UTP96" s="205"/>
      <c r="UTQ96" s="205"/>
      <c r="UTR96" s="205"/>
      <c r="UTS96" s="205"/>
      <c r="UTT96" s="205"/>
      <c r="UTU96" s="205"/>
      <c r="UTV96" s="205"/>
      <c r="UTW96" s="205"/>
      <c r="UTX96" s="205"/>
      <c r="UTY96" s="205"/>
      <c r="UTZ96" s="205"/>
      <c r="UUA96" s="205"/>
      <c r="UUB96" s="205"/>
      <c r="UUC96" s="205"/>
      <c r="UUD96" s="205"/>
      <c r="UUE96" s="205"/>
      <c r="UUF96" s="205"/>
      <c r="UUG96" s="205"/>
      <c r="UUH96" s="205"/>
      <c r="UUI96" s="205"/>
      <c r="UUJ96" s="205"/>
      <c r="UUK96" s="205"/>
      <c r="UUL96" s="205"/>
      <c r="UUM96" s="205"/>
      <c r="UUN96" s="205"/>
      <c r="UUO96" s="205"/>
      <c r="UUP96" s="205"/>
      <c r="UUQ96" s="205"/>
      <c r="UUR96" s="205"/>
      <c r="UUS96" s="205"/>
      <c r="UUT96" s="205"/>
      <c r="UUU96" s="205"/>
      <c r="UUV96" s="205"/>
      <c r="UUW96" s="205"/>
      <c r="UUX96" s="205"/>
      <c r="UUY96" s="205"/>
      <c r="UUZ96" s="205"/>
      <c r="UVA96" s="205"/>
      <c r="UVB96" s="205"/>
      <c r="UVC96" s="205"/>
      <c r="UVD96" s="205"/>
      <c r="UVE96" s="205"/>
      <c r="UVF96" s="205"/>
      <c r="UVG96" s="205"/>
      <c r="UVH96" s="205"/>
      <c r="UVI96" s="205"/>
      <c r="UVJ96" s="205"/>
      <c r="UVK96" s="205"/>
      <c r="UVL96" s="205"/>
      <c r="UVM96" s="205"/>
      <c r="UVN96" s="205"/>
      <c r="UVO96" s="205"/>
      <c r="UVP96" s="205"/>
      <c r="UVQ96" s="205"/>
      <c r="UVR96" s="205"/>
      <c r="UVS96" s="205"/>
      <c r="UVT96" s="205"/>
      <c r="UVU96" s="205"/>
      <c r="UVV96" s="205"/>
      <c r="UVW96" s="205"/>
      <c r="UVX96" s="205"/>
      <c r="UVY96" s="205"/>
      <c r="UVZ96" s="205"/>
      <c r="UWA96" s="205"/>
      <c r="UWB96" s="205"/>
      <c r="UWC96" s="205"/>
      <c r="UWD96" s="205"/>
      <c r="UWE96" s="205"/>
      <c r="UWF96" s="205"/>
      <c r="UWG96" s="205"/>
      <c r="UWH96" s="205"/>
      <c r="UWI96" s="205"/>
      <c r="UWJ96" s="205"/>
      <c r="UWK96" s="205"/>
      <c r="UWL96" s="205"/>
      <c r="UWM96" s="205"/>
      <c r="UWN96" s="205"/>
      <c r="UWO96" s="205"/>
      <c r="UWP96" s="205"/>
      <c r="UWQ96" s="205"/>
      <c r="UWR96" s="205"/>
      <c r="UWS96" s="205"/>
      <c r="UWT96" s="205"/>
      <c r="UWU96" s="205"/>
      <c r="UWV96" s="205"/>
      <c r="UWW96" s="205"/>
      <c r="UWX96" s="205"/>
      <c r="UWY96" s="205"/>
      <c r="UWZ96" s="205"/>
      <c r="UXA96" s="205"/>
      <c r="UXB96" s="205"/>
      <c r="UXC96" s="205"/>
      <c r="UXD96" s="205"/>
      <c r="UXE96" s="205"/>
      <c r="UXF96" s="205"/>
      <c r="UXG96" s="205"/>
      <c r="UXH96" s="205"/>
      <c r="UXI96" s="205"/>
      <c r="UXJ96" s="205"/>
      <c r="UXK96" s="205"/>
      <c r="UXL96" s="205"/>
      <c r="UXM96" s="205"/>
      <c r="UXN96" s="205"/>
      <c r="UXO96" s="205"/>
      <c r="UXP96" s="205"/>
      <c r="UXQ96" s="205"/>
      <c r="UXR96" s="205"/>
      <c r="UXS96" s="205"/>
      <c r="UXT96" s="205"/>
      <c r="UXU96" s="205"/>
      <c r="UXV96" s="205"/>
      <c r="UXW96" s="205"/>
      <c r="UXX96" s="205"/>
      <c r="UXY96" s="205"/>
      <c r="UXZ96" s="205"/>
      <c r="UYA96" s="205"/>
      <c r="UYB96" s="205"/>
      <c r="UYC96" s="205"/>
      <c r="UYD96" s="205"/>
      <c r="UYE96" s="205"/>
      <c r="UYF96" s="205"/>
      <c r="UYG96" s="205"/>
      <c r="UYH96" s="205"/>
      <c r="UYI96" s="205"/>
      <c r="UYJ96" s="205"/>
      <c r="UYK96" s="205"/>
      <c r="UYL96" s="205"/>
      <c r="UYM96" s="205"/>
      <c r="UYN96" s="205"/>
      <c r="UYO96" s="205"/>
      <c r="UYP96" s="205"/>
      <c r="UYQ96" s="205"/>
      <c r="UYR96" s="205"/>
      <c r="UYS96" s="205"/>
      <c r="UYT96" s="205"/>
      <c r="UYU96" s="205"/>
      <c r="UYV96" s="205"/>
      <c r="UYW96" s="205"/>
      <c r="UYX96" s="205"/>
      <c r="UYY96" s="205"/>
      <c r="UYZ96" s="205"/>
      <c r="UZA96" s="205"/>
      <c r="UZB96" s="205"/>
      <c r="UZC96" s="205"/>
      <c r="UZD96" s="205"/>
      <c r="UZE96" s="205"/>
      <c r="UZF96" s="205"/>
      <c r="UZG96" s="205"/>
      <c r="UZH96" s="205"/>
      <c r="UZI96" s="205"/>
      <c r="UZJ96" s="205"/>
      <c r="UZK96" s="205"/>
      <c r="UZL96" s="205"/>
      <c r="UZM96" s="205"/>
      <c r="UZN96" s="205"/>
      <c r="UZO96" s="205"/>
      <c r="UZP96" s="205"/>
      <c r="UZQ96" s="205"/>
      <c r="UZR96" s="205"/>
      <c r="UZS96" s="205"/>
      <c r="UZT96" s="205"/>
      <c r="UZU96" s="205"/>
      <c r="UZV96" s="205"/>
      <c r="UZW96" s="205"/>
      <c r="UZX96" s="205"/>
      <c r="UZY96" s="205"/>
      <c r="UZZ96" s="205"/>
      <c r="VAA96" s="205"/>
      <c r="VAB96" s="205"/>
      <c r="VAC96" s="205"/>
      <c r="VAD96" s="205"/>
      <c r="VAE96" s="205"/>
      <c r="VAF96" s="205"/>
      <c r="VAG96" s="205"/>
      <c r="VAH96" s="205"/>
      <c r="VAI96" s="205"/>
      <c r="VAJ96" s="205"/>
      <c r="VAK96" s="205"/>
      <c r="VAL96" s="205"/>
      <c r="VAM96" s="205"/>
      <c r="VAN96" s="205"/>
      <c r="VAO96" s="205"/>
      <c r="VAP96" s="205"/>
      <c r="VAQ96" s="205"/>
      <c r="VAR96" s="205"/>
      <c r="VAS96" s="205"/>
      <c r="VAT96" s="205"/>
      <c r="VAU96" s="205"/>
      <c r="VAV96" s="205"/>
      <c r="VAW96" s="205"/>
      <c r="VAX96" s="205"/>
      <c r="VAY96" s="205"/>
      <c r="VAZ96" s="205"/>
      <c r="VBA96" s="205"/>
      <c r="VBB96" s="205"/>
      <c r="VBC96" s="205"/>
      <c r="VBD96" s="205"/>
      <c r="VBE96" s="205"/>
      <c r="VBF96" s="205"/>
      <c r="VBG96" s="205"/>
      <c r="VBH96" s="205"/>
      <c r="VBI96" s="205"/>
      <c r="VBJ96" s="205"/>
      <c r="VBK96" s="205"/>
      <c r="VBL96" s="205"/>
      <c r="VBM96" s="205"/>
      <c r="VBN96" s="205"/>
      <c r="VBO96" s="205"/>
      <c r="VBP96" s="205"/>
      <c r="VBQ96" s="205"/>
      <c r="VBR96" s="205"/>
      <c r="VBS96" s="205"/>
      <c r="VBT96" s="205"/>
      <c r="VBU96" s="205"/>
      <c r="VBV96" s="205"/>
      <c r="VBW96" s="205"/>
      <c r="VBX96" s="205"/>
      <c r="VBY96" s="205"/>
      <c r="VBZ96" s="205"/>
      <c r="VCA96" s="205"/>
      <c r="VCB96" s="205"/>
      <c r="VCC96" s="205"/>
      <c r="VCD96" s="205"/>
      <c r="VCE96" s="205"/>
      <c r="VCF96" s="205"/>
      <c r="VCG96" s="205"/>
      <c r="VCH96" s="205"/>
      <c r="VCI96" s="205"/>
      <c r="VCJ96" s="205"/>
      <c r="VCK96" s="205"/>
      <c r="VCL96" s="205"/>
      <c r="VCM96" s="205"/>
      <c r="VCN96" s="205"/>
      <c r="VCO96" s="205"/>
      <c r="VCP96" s="205"/>
      <c r="VCQ96" s="205"/>
      <c r="VCR96" s="205"/>
      <c r="VCS96" s="205"/>
      <c r="VCT96" s="205"/>
      <c r="VCU96" s="205"/>
      <c r="VCV96" s="205"/>
      <c r="VCW96" s="205"/>
      <c r="VCX96" s="205"/>
      <c r="VCY96" s="205"/>
      <c r="VCZ96" s="205"/>
      <c r="VDA96" s="205"/>
      <c r="VDB96" s="205"/>
      <c r="VDC96" s="205"/>
      <c r="VDD96" s="205"/>
      <c r="VDE96" s="205"/>
      <c r="VDF96" s="205"/>
      <c r="VDG96" s="205"/>
      <c r="VDH96" s="205"/>
      <c r="VDI96" s="205"/>
      <c r="VDJ96" s="205"/>
      <c r="VDK96" s="205"/>
      <c r="VDL96" s="205"/>
      <c r="VDM96" s="205"/>
      <c r="VDN96" s="205"/>
      <c r="VDO96" s="205"/>
      <c r="VDP96" s="205"/>
      <c r="VDQ96" s="205"/>
      <c r="VDR96" s="205"/>
      <c r="VDS96" s="205"/>
      <c r="VDT96" s="205"/>
      <c r="VDU96" s="205"/>
      <c r="VDV96" s="205"/>
      <c r="VDW96" s="205"/>
      <c r="VDX96" s="205"/>
      <c r="VDY96" s="205"/>
      <c r="VDZ96" s="205"/>
      <c r="VEA96" s="205"/>
      <c r="VEB96" s="205"/>
      <c r="VEC96" s="205"/>
      <c r="VED96" s="205"/>
      <c r="VEE96" s="205"/>
      <c r="VEF96" s="205"/>
      <c r="VEG96" s="205"/>
      <c r="VEH96" s="205"/>
      <c r="VEI96" s="205"/>
      <c r="VEJ96" s="205"/>
      <c r="VEK96" s="205"/>
      <c r="VEL96" s="205"/>
      <c r="VEM96" s="205"/>
      <c r="VEN96" s="205"/>
      <c r="VEO96" s="205"/>
      <c r="VEP96" s="205"/>
      <c r="VEQ96" s="205"/>
      <c r="VER96" s="205"/>
      <c r="VES96" s="205"/>
      <c r="VET96" s="205"/>
      <c r="VEU96" s="205"/>
      <c r="VEV96" s="205"/>
      <c r="VEW96" s="205"/>
      <c r="VEX96" s="205"/>
      <c r="VEY96" s="205"/>
      <c r="VEZ96" s="205"/>
      <c r="VFA96" s="205"/>
      <c r="VFB96" s="205"/>
      <c r="VFC96" s="205"/>
      <c r="VFD96" s="205"/>
      <c r="VFE96" s="205"/>
      <c r="VFF96" s="205"/>
      <c r="VFG96" s="205"/>
      <c r="VFH96" s="205"/>
      <c r="VFI96" s="205"/>
      <c r="VFJ96" s="205"/>
      <c r="VFK96" s="205"/>
      <c r="VFL96" s="205"/>
      <c r="VFM96" s="205"/>
      <c r="VFN96" s="205"/>
      <c r="VFO96" s="205"/>
      <c r="VFP96" s="205"/>
      <c r="VFQ96" s="205"/>
      <c r="VFR96" s="205"/>
      <c r="VFS96" s="205"/>
      <c r="VFT96" s="205"/>
      <c r="VFU96" s="205"/>
      <c r="VFV96" s="205"/>
      <c r="VFW96" s="205"/>
      <c r="VFX96" s="205"/>
      <c r="VFY96" s="205"/>
      <c r="VFZ96" s="205"/>
      <c r="VGA96" s="205"/>
      <c r="VGB96" s="205"/>
      <c r="VGC96" s="205"/>
      <c r="VGD96" s="205"/>
      <c r="VGE96" s="205"/>
      <c r="VGF96" s="205"/>
      <c r="VGG96" s="205"/>
      <c r="VGH96" s="205"/>
      <c r="VGI96" s="205"/>
      <c r="VGJ96" s="205"/>
      <c r="VGK96" s="205"/>
      <c r="VGL96" s="205"/>
      <c r="VGM96" s="205"/>
      <c r="VGN96" s="205"/>
      <c r="VGO96" s="205"/>
      <c r="VGP96" s="205"/>
      <c r="VGQ96" s="205"/>
      <c r="VGR96" s="205"/>
      <c r="VGS96" s="205"/>
      <c r="VGT96" s="205"/>
      <c r="VGU96" s="205"/>
      <c r="VGV96" s="205"/>
      <c r="VGW96" s="205"/>
      <c r="VGX96" s="205"/>
      <c r="VGY96" s="205"/>
      <c r="VGZ96" s="205"/>
      <c r="VHA96" s="205"/>
      <c r="VHB96" s="205"/>
      <c r="VHC96" s="205"/>
      <c r="VHD96" s="205"/>
      <c r="VHE96" s="205"/>
      <c r="VHF96" s="205"/>
      <c r="VHG96" s="205"/>
      <c r="VHH96" s="205"/>
      <c r="VHI96" s="205"/>
      <c r="VHJ96" s="205"/>
      <c r="VHK96" s="205"/>
      <c r="VHL96" s="205"/>
      <c r="VHM96" s="205"/>
      <c r="VHN96" s="205"/>
      <c r="VHO96" s="205"/>
      <c r="VHP96" s="205"/>
      <c r="VHQ96" s="205"/>
      <c r="VHR96" s="205"/>
      <c r="VHS96" s="205"/>
      <c r="VHT96" s="205"/>
      <c r="VHU96" s="205"/>
      <c r="VHV96" s="205"/>
      <c r="VHW96" s="205"/>
      <c r="VHX96" s="205"/>
      <c r="VHY96" s="205"/>
      <c r="VHZ96" s="205"/>
      <c r="VIA96" s="205"/>
      <c r="VIB96" s="205"/>
      <c r="VIC96" s="205"/>
      <c r="VID96" s="205"/>
      <c r="VIE96" s="205"/>
      <c r="VIF96" s="205"/>
      <c r="VIG96" s="205"/>
      <c r="VIH96" s="205"/>
      <c r="VII96" s="205"/>
      <c r="VIJ96" s="205"/>
      <c r="VIK96" s="205"/>
      <c r="VIL96" s="205"/>
      <c r="VIM96" s="205"/>
      <c r="VIN96" s="205"/>
      <c r="VIO96" s="205"/>
      <c r="VIP96" s="205"/>
      <c r="VIQ96" s="205"/>
      <c r="VIR96" s="205"/>
      <c r="VIS96" s="205"/>
      <c r="VIT96" s="205"/>
      <c r="VIU96" s="205"/>
      <c r="VIV96" s="205"/>
      <c r="VIW96" s="205"/>
      <c r="VIX96" s="205"/>
      <c r="VIY96" s="205"/>
      <c r="VIZ96" s="205"/>
      <c r="VJA96" s="205"/>
      <c r="VJB96" s="205"/>
      <c r="VJC96" s="205"/>
      <c r="VJD96" s="205"/>
      <c r="VJE96" s="205"/>
      <c r="VJF96" s="205"/>
      <c r="VJG96" s="205"/>
      <c r="VJH96" s="205"/>
      <c r="VJI96" s="205"/>
      <c r="VJJ96" s="205"/>
      <c r="VJK96" s="205"/>
      <c r="VJL96" s="205"/>
      <c r="VJM96" s="205"/>
      <c r="VJN96" s="205"/>
      <c r="VJO96" s="205"/>
      <c r="VJP96" s="205"/>
      <c r="VJQ96" s="205"/>
      <c r="VJR96" s="205"/>
      <c r="VJS96" s="205"/>
      <c r="VJT96" s="205"/>
      <c r="VJU96" s="205"/>
      <c r="VJV96" s="205"/>
      <c r="VJW96" s="205"/>
      <c r="VJX96" s="205"/>
      <c r="VJY96" s="205"/>
      <c r="VJZ96" s="205"/>
      <c r="VKA96" s="205"/>
      <c r="VKB96" s="205"/>
      <c r="VKC96" s="205"/>
      <c r="VKD96" s="205"/>
      <c r="VKE96" s="205"/>
      <c r="VKF96" s="205"/>
      <c r="VKG96" s="205"/>
      <c r="VKH96" s="205"/>
      <c r="VKI96" s="205"/>
      <c r="VKJ96" s="205"/>
      <c r="VKK96" s="205"/>
      <c r="VKL96" s="205"/>
      <c r="VKM96" s="205"/>
      <c r="VKN96" s="205"/>
      <c r="VKO96" s="205"/>
      <c r="VKP96" s="205"/>
      <c r="VKQ96" s="205"/>
      <c r="VKR96" s="205"/>
      <c r="VKS96" s="205"/>
      <c r="VKT96" s="205"/>
      <c r="VKU96" s="205"/>
      <c r="VKV96" s="205"/>
      <c r="VKW96" s="205"/>
      <c r="VKX96" s="205"/>
      <c r="VKY96" s="205"/>
      <c r="VKZ96" s="205"/>
      <c r="VLA96" s="205"/>
      <c r="VLB96" s="205"/>
      <c r="VLC96" s="205"/>
      <c r="VLD96" s="205"/>
      <c r="VLE96" s="205"/>
      <c r="VLF96" s="205"/>
      <c r="VLG96" s="205"/>
      <c r="VLH96" s="205"/>
      <c r="VLI96" s="205"/>
      <c r="VLJ96" s="205"/>
      <c r="VLK96" s="205"/>
      <c r="VLL96" s="205"/>
      <c r="VLM96" s="205"/>
      <c r="VLN96" s="205"/>
      <c r="VLO96" s="205"/>
      <c r="VLP96" s="205"/>
      <c r="VLQ96" s="205"/>
      <c r="VLR96" s="205"/>
      <c r="VLS96" s="205"/>
      <c r="VLT96" s="205"/>
      <c r="VLU96" s="205"/>
      <c r="VLV96" s="205"/>
      <c r="VLW96" s="205"/>
      <c r="VLX96" s="205"/>
      <c r="VLY96" s="205"/>
      <c r="VLZ96" s="205"/>
      <c r="VMA96" s="205"/>
      <c r="VMB96" s="205"/>
      <c r="VMC96" s="205"/>
      <c r="VMD96" s="205"/>
      <c r="VME96" s="205"/>
      <c r="VMF96" s="205"/>
      <c r="VMG96" s="205"/>
      <c r="VMH96" s="205"/>
      <c r="VMI96" s="205"/>
      <c r="VMJ96" s="205"/>
      <c r="VMK96" s="205"/>
      <c r="VML96" s="205"/>
      <c r="VMM96" s="205"/>
      <c r="VMN96" s="205"/>
      <c r="VMO96" s="205"/>
      <c r="VMP96" s="205"/>
      <c r="VMQ96" s="205"/>
      <c r="VMR96" s="205"/>
      <c r="VMS96" s="205"/>
      <c r="VMT96" s="205"/>
      <c r="VMU96" s="205"/>
      <c r="VMV96" s="205"/>
      <c r="VMW96" s="205"/>
      <c r="VMX96" s="205"/>
      <c r="VMY96" s="205"/>
      <c r="VMZ96" s="205"/>
      <c r="VNA96" s="205"/>
      <c r="VNB96" s="205"/>
      <c r="VNC96" s="205"/>
      <c r="VND96" s="205"/>
      <c r="VNE96" s="205"/>
      <c r="VNF96" s="205"/>
      <c r="VNG96" s="205"/>
      <c r="VNH96" s="205"/>
      <c r="VNI96" s="205"/>
      <c r="VNJ96" s="205"/>
      <c r="VNK96" s="205"/>
      <c r="VNL96" s="205"/>
      <c r="VNM96" s="205"/>
      <c r="VNN96" s="205"/>
      <c r="VNO96" s="205"/>
      <c r="VNP96" s="205"/>
      <c r="VNQ96" s="205"/>
      <c r="VNR96" s="205"/>
      <c r="VNS96" s="205"/>
      <c r="VNT96" s="205"/>
      <c r="VNU96" s="205"/>
      <c r="VNV96" s="205"/>
      <c r="VNW96" s="205"/>
      <c r="VNX96" s="205"/>
      <c r="VNY96" s="205"/>
      <c r="VNZ96" s="205"/>
      <c r="VOA96" s="205"/>
      <c r="VOB96" s="205"/>
      <c r="VOC96" s="205"/>
      <c r="VOD96" s="205"/>
      <c r="VOE96" s="205"/>
      <c r="VOF96" s="205"/>
      <c r="VOG96" s="205"/>
      <c r="VOH96" s="205"/>
      <c r="VOI96" s="205"/>
      <c r="VOJ96" s="205"/>
      <c r="VOK96" s="205"/>
      <c r="VOL96" s="205"/>
      <c r="VOM96" s="205"/>
      <c r="VON96" s="205"/>
      <c r="VOO96" s="205"/>
      <c r="VOP96" s="205"/>
      <c r="VOQ96" s="205"/>
      <c r="VOR96" s="205"/>
      <c r="VOS96" s="205"/>
      <c r="VOT96" s="205"/>
      <c r="VOU96" s="205"/>
      <c r="VOV96" s="205"/>
      <c r="VOW96" s="205"/>
      <c r="VOX96" s="205"/>
      <c r="VOY96" s="205"/>
      <c r="VOZ96" s="205"/>
      <c r="VPA96" s="205"/>
      <c r="VPB96" s="205"/>
      <c r="VPC96" s="205"/>
      <c r="VPD96" s="205"/>
      <c r="VPE96" s="205"/>
      <c r="VPF96" s="205"/>
      <c r="VPG96" s="205"/>
      <c r="VPH96" s="205"/>
      <c r="VPI96" s="205"/>
      <c r="VPJ96" s="205"/>
      <c r="VPK96" s="205"/>
      <c r="VPL96" s="205"/>
      <c r="VPM96" s="205"/>
      <c r="VPN96" s="205"/>
      <c r="VPO96" s="205"/>
      <c r="VPP96" s="205"/>
      <c r="VPQ96" s="205"/>
      <c r="VPR96" s="205"/>
      <c r="VPS96" s="205"/>
      <c r="VPT96" s="205"/>
      <c r="VPU96" s="205"/>
      <c r="VPV96" s="205"/>
      <c r="VPW96" s="205"/>
      <c r="VPX96" s="205"/>
      <c r="VPY96" s="205"/>
      <c r="VPZ96" s="205"/>
      <c r="VQA96" s="205"/>
      <c r="VQB96" s="205"/>
      <c r="VQC96" s="205"/>
      <c r="VQD96" s="205"/>
      <c r="VQE96" s="205"/>
      <c r="VQF96" s="205"/>
      <c r="VQG96" s="205"/>
      <c r="VQH96" s="205"/>
      <c r="VQI96" s="205"/>
      <c r="VQJ96" s="205"/>
      <c r="VQK96" s="205"/>
      <c r="VQL96" s="205"/>
      <c r="VQM96" s="205"/>
      <c r="VQN96" s="205"/>
      <c r="VQO96" s="205"/>
      <c r="VQP96" s="205"/>
      <c r="VQQ96" s="205"/>
      <c r="VQR96" s="205"/>
      <c r="VQS96" s="205"/>
      <c r="VQT96" s="205"/>
      <c r="VQU96" s="205"/>
      <c r="VQV96" s="205"/>
      <c r="VQW96" s="205"/>
      <c r="VQX96" s="205"/>
      <c r="VQY96" s="205"/>
      <c r="VQZ96" s="205"/>
      <c r="VRA96" s="205"/>
      <c r="VRB96" s="205"/>
      <c r="VRC96" s="205"/>
      <c r="VRD96" s="205"/>
      <c r="VRE96" s="205"/>
      <c r="VRF96" s="205"/>
      <c r="VRG96" s="205"/>
      <c r="VRH96" s="205"/>
      <c r="VRI96" s="205"/>
      <c r="VRJ96" s="205"/>
      <c r="VRK96" s="205"/>
      <c r="VRL96" s="205"/>
      <c r="VRM96" s="205"/>
      <c r="VRN96" s="205"/>
      <c r="VRO96" s="205"/>
      <c r="VRP96" s="205"/>
      <c r="VRQ96" s="205"/>
      <c r="VRR96" s="205"/>
      <c r="VRS96" s="205"/>
      <c r="VRT96" s="205"/>
      <c r="VRU96" s="205"/>
      <c r="VRV96" s="205"/>
      <c r="VRW96" s="205"/>
      <c r="VRX96" s="205"/>
      <c r="VRY96" s="205"/>
      <c r="VRZ96" s="205"/>
      <c r="VSA96" s="205"/>
      <c r="VSB96" s="205"/>
      <c r="VSC96" s="205"/>
      <c r="VSD96" s="205"/>
      <c r="VSE96" s="205"/>
      <c r="VSF96" s="205"/>
      <c r="VSG96" s="205"/>
      <c r="VSH96" s="205"/>
      <c r="VSI96" s="205"/>
      <c r="VSJ96" s="205"/>
      <c r="VSK96" s="205"/>
      <c r="VSL96" s="205"/>
      <c r="VSM96" s="205"/>
      <c r="VSN96" s="205"/>
      <c r="VSO96" s="205"/>
      <c r="VSP96" s="205"/>
      <c r="VSQ96" s="205"/>
      <c r="VSR96" s="205"/>
      <c r="VSS96" s="205"/>
      <c r="VST96" s="205"/>
      <c r="VSU96" s="205"/>
      <c r="VSV96" s="205"/>
      <c r="VSW96" s="205"/>
      <c r="VSX96" s="205"/>
      <c r="VSY96" s="205"/>
      <c r="VSZ96" s="205"/>
      <c r="VTA96" s="205"/>
      <c r="VTB96" s="205"/>
      <c r="VTC96" s="205"/>
      <c r="VTD96" s="205"/>
      <c r="VTE96" s="205"/>
      <c r="VTF96" s="205"/>
      <c r="VTG96" s="205"/>
      <c r="VTH96" s="205"/>
      <c r="VTI96" s="205"/>
      <c r="VTJ96" s="205"/>
      <c r="VTK96" s="205"/>
      <c r="VTL96" s="205"/>
      <c r="VTM96" s="205"/>
      <c r="VTN96" s="205"/>
      <c r="VTO96" s="205"/>
      <c r="VTP96" s="205"/>
      <c r="VTQ96" s="205"/>
      <c r="VTR96" s="205"/>
      <c r="VTS96" s="205"/>
      <c r="VTT96" s="205"/>
      <c r="VTU96" s="205"/>
      <c r="VTV96" s="205"/>
      <c r="VTW96" s="205"/>
      <c r="VTX96" s="205"/>
      <c r="VTY96" s="205"/>
      <c r="VTZ96" s="205"/>
      <c r="VUA96" s="205"/>
      <c r="VUB96" s="205"/>
      <c r="VUC96" s="205"/>
      <c r="VUD96" s="205"/>
      <c r="VUE96" s="205"/>
      <c r="VUF96" s="205"/>
      <c r="VUG96" s="205"/>
      <c r="VUH96" s="205"/>
      <c r="VUI96" s="205"/>
      <c r="VUJ96" s="205"/>
      <c r="VUK96" s="205"/>
      <c r="VUL96" s="205"/>
      <c r="VUM96" s="205"/>
      <c r="VUN96" s="205"/>
      <c r="VUO96" s="205"/>
      <c r="VUP96" s="205"/>
      <c r="VUQ96" s="205"/>
      <c r="VUR96" s="205"/>
      <c r="VUS96" s="205"/>
      <c r="VUT96" s="205"/>
      <c r="VUU96" s="205"/>
      <c r="VUV96" s="205"/>
      <c r="VUW96" s="205"/>
      <c r="VUX96" s="205"/>
      <c r="VUY96" s="205"/>
      <c r="VUZ96" s="205"/>
      <c r="VVA96" s="205"/>
      <c r="VVB96" s="205"/>
      <c r="VVC96" s="205"/>
      <c r="VVD96" s="205"/>
      <c r="VVE96" s="205"/>
      <c r="VVF96" s="205"/>
      <c r="VVG96" s="205"/>
      <c r="VVH96" s="205"/>
      <c r="VVI96" s="205"/>
      <c r="VVJ96" s="205"/>
      <c r="VVK96" s="205"/>
      <c r="VVL96" s="205"/>
      <c r="VVM96" s="205"/>
      <c r="VVN96" s="205"/>
      <c r="VVO96" s="205"/>
      <c r="VVP96" s="205"/>
      <c r="VVQ96" s="205"/>
      <c r="VVR96" s="205"/>
      <c r="VVS96" s="205"/>
      <c r="VVT96" s="205"/>
      <c r="VVU96" s="205"/>
      <c r="VVV96" s="205"/>
      <c r="VVW96" s="205"/>
      <c r="VVX96" s="205"/>
      <c r="VVY96" s="205"/>
      <c r="VVZ96" s="205"/>
      <c r="VWA96" s="205"/>
      <c r="VWB96" s="205"/>
      <c r="VWC96" s="205"/>
      <c r="VWD96" s="205"/>
      <c r="VWE96" s="205"/>
      <c r="VWF96" s="205"/>
      <c r="VWG96" s="205"/>
      <c r="VWH96" s="205"/>
      <c r="VWI96" s="205"/>
      <c r="VWJ96" s="205"/>
      <c r="VWK96" s="205"/>
      <c r="VWL96" s="205"/>
      <c r="VWM96" s="205"/>
      <c r="VWN96" s="205"/>
      <c r="VWO96" s="205"/>
      <c r="VWP96" s="205"/>
      <c r="VWQ96" s="205"/>
      <c r="VWR96" s="205"/>
      <c r="VWS96" s="205"/>
      <c r="VWT96" s="205"/>
      <c r="VWU96" s="205"/>
      <c r="VWV96" s="205"/>
      <c r="VWW96" s="205"/>
      <c r="VWX96" s="205"/>
      <c r="VWY96" s="205"/>
      <c r="VWZ96" s="205"/>
      <c r="VXA96" s="205"/>
      <c r="VXB96" s="205"/>
      <c r="VXC96" s="205"/>
      <c r="VXD96" s="205"/>
      <c r="VXE96" s="205"/>
      <c r="VXF96" s="205"/>
      <c r="VXG96" s="205"/>
      <c r="VXH96" s="205"/>
      <c r="VXI96" s="205"/>
      <c r="VXJ96" s="205"/>
      <c r="VXK96" s="205"/>
      <c r="VXL96" s="205"/>
      <c r="VXM96" s="205"/>
      <c r="VXN96" s="205"/>
      <c r="VXO96" s="205"/>
      <c r="VXP96" s="205"/>
      <c r="VXQ96" s="205"/>
      <c r="VXR96" s="205"/>
      <c r="VXS96" s="205"/>
      <c r="VXT96" s="205"/>
      <c r="VXU96" s="205"/>
      <c r="VXV96" s="205"/>
      <c r="VXW96" s="205"/>
      <c r="VXX96" s="205"/>
      <c r="VXY96" s="205"/>
      <c r="VXZ96" s="205"/>
      <c r="VYA96" s="205"/>
      <c r="VYB96" s="205"/>
      <c r="VYC96" s="205"/>
      <c r="VYD96" s="205"/>
      <c r="VYE96" s="205"/>
      <c r="VYF96" s="205"/>
      <c r="VYG96" s="205"/>
      <c r="VYH96" s="205"/>
      <c r="VYI96" s="205"/>
      <c r="VYJ96" s="205"/>
      <c r="VYK96" s="205"/>
      <c r="VYL96" s="205"/>
      <c r="VYM96" s="205"/>
      <c r="VYN96" s="205"/>
      <c r="VYO96" s="205"/>
      <c r="VYP96" s="205"/>
      <c r="VYQ96" s="205"/>
      <c r="VYR96" s="205"/>
      <c r="VYS96" s="205"/>
      <c r="VYT96" s="205"/>
      <c r="VYU96" s="205"/>
      <c r="VYV96" s="205"/>
      <c r="VYW96" s="205"/>
      <c r="VYX96" s="205"/>
      <c r="VYY96" s="205"/>
      <c r="VYZ96" s="205"/>
      <c r="VZA96" s="205"/>
      <c r="VZB96" s="205"/>
      <c r="VZC96" s="205"/>
      <c r="VZD96" s="205"/>
      <c r="VZE96" s="205"/>
      <c r="VZF96" s="205"/>
      <c r="VZG96" s="205"/>
      <c r="VZH96" s="205"/>
      <c r="VZI96" s="205"/>
      <c r="VZJ96" s="205"/>
      <c r="VZK96" s="205"/>
      <c r="VZL96" s="205"/>
      <c r="VZM96" s="205"/>
      <c r="VZN96" s="205"/>
      <c r="VZO96" s="205"/>
      <c r="VZP96" s="205"/>
      <c r="VZQ96" s="205"/>
      <c r="VZR96" s="205"/>
      <c r="VZS96" s="205"/>
      <c r="VZT96" s="205"/>
      <c r="VZU96" s="205"/>
      <c r="VZV96" s="205"/>
      <c r="VZW96" s="205"/>
      <c r="VZX96" s="205"/>
      <c r="VZY96" s="205"/>
      <c r="VZZ96" s="205"/>
      <c r="WAA96" s="205"/>
      <c r="WAB96" s="205"/>
      <c r="WAC96" s="205"/>
      <c r="WAD96" s="205"/>
      <c r="WAE96" s="205"/>
      <c r="WAF96" s="205"/>
      <c r="WAG96" s="205"/>
      <c r="WAH96" s="205"/>
      <c r="WAI96" s="205"/>
      <c r="WAJ96" s="205"/>
      <c r="WAK96" s="205"/>
      <c r="WAL96" s="205"/>
      <c r="WAM96" s="205"/>
      <c r="WAN96" s="205"/>
      <c r="WAO96" s="205"/>
      <c r="WAP96" s="205"/>
      <c r="WAQ96" s="205"/>
      <c r="WAR96" s="205"/>
      <c r="WAS96" s="205"/>
      <c r="WAT96" s="205"/>
      <c r="WAU96" s="205"/>
      <c r="WAV96" s="205"/>
      <c r="WAW96" s="205"/>
      <c r="WAX96" s="205"/>
      <c r="WAY96" s="205"/>
      <c r="WAZ96" s="205"/>
      <c r="WBA96" s="205"/>
      <c r="WBB96" s="205"/>
      <c r="WBC96" s="205"/>
      <c r="WBD96" s="205"/>
      <c r="WBE96" s="205"/>
      <c r="WBF96" s="205"/>
      <c r="WBG96" s="205"/>
      <c r="WBH96" s="205"/>
      <c r="WBI96" s="205"/>
      <c r="WBJ96" s="205"/>
      <c r="WBK96" s="205"/>
      <c r="WBL96" s="205"/>
      <c r="WBM96" s="205"/>
      <c r="WBN96" s="205"/>
      <c r="WBO96" s="205"/>
      <c r="WBP96" s="205"/>
      <c r="WBQ96" s="205"/>
      <c r="WBR96" s="205"/>
      <c r="WBS96" s="205"/>
      <c r="WBT96" s="205"/>
      <c r="WBU96" s="205"/>
      <c r="WBV96" s="205"/>
      <c r="WBW96" s="205"/>
      <c r="WBX96" s="205"/>
      <c r="WBY96" s="205"/>
      <c r="WBZ96" s="205"/>
      <c r="WCA96" s="205"/>
      <c r="WCB96" s="205"/>
      <c r="WCC96" s="205"/>
      <c r="WCD96" s="205"/>
      <c r="WCE96" s="205"/>
      <c r="WCF96" s="205"/>
      <c r="WCG96" s="205"/>
      <c r="WCH96" s="205"/>
      <c r="WCI96" s="205"/>
      <c r="WCJ96" s="205"/>
      <c r="WCK96" s="205"/>
      <c r="WCL96" s="205"/>
      <c r="WCM96" s="205"/>
      <c r="WCN96" s="205"/>
      <c r="WCO96" s="205"/>
      <c r="WCP96" s="205"/>
      <c r="WCQ96" s="205"/>
      <c r="WCR96" s="205"/>
      <c r="WCS96" s="205"/>
      <c r="WCT96" s="205"/>
      <c r="WCU96" s="205"/>
      <c r="WCV96" s="205"/>
      <c r="WCW96" s="205"/>
      <c r="WCX96" s="205"/>
      <c r="WCY96" s="205"/>
      <c r="WCZ96" s="205"/>
      <c r="WDA96" s="205"/>
      <c r="WDB96" s="205"/>
      <c r="WDC96" s="205"/>
      <c r="WDD96" s="205"/>
      <c r="WDE96" s="205"/>
      <c r="WDF96" s="205"/>
      <c r="WDG96" s="205"/>
      <c r="WDH96" s="205"/>
      <c r="WDI96" s="205"/>
      <c r="WDJ96" s="205"/>
      <c r="WDK96" s="205"/>
      <c r="WDL96" s="205"/>
      <c r="WDM96" s="205"/>
      <c r="WDN96" s="205"/>
      <c r="WDO96" s="205"/>
      <c r="WDP96" s="205"/>
      <c r="WDQ96" s="205"/>
      <c r="WDR96" s="205"/>
      <c r="WDS96" s="205"/>
      <c r="WDT96" s="205"/>
      <c r="WDU96" s="205"/>
      <c r="WDV96" s="205"/>
      <c r="WDW96" s="205"/>
      <c r="WDX96" s="205"/>
      <c r="WDY96" s="205"/>
      <c r="WDZ96" s="205"/>
      <c r="WEA96" s="205"/>
      <c r="WEB96" s="205"/>
      <c r="WEC96" s="205"/>
      <c r="WED96" s="205"/>
      <c r="WEE96" s="205"/>
      <c r="WEF96" s="205"/>
      <c r="WEG96" s="205"/>
      <c r="WEH96" s="205"/>
      <c r="WEI96" s="205"/>
      <c r="WEJ96" s="205"/>
      <c r="WEK96" s="205"/>
      <c r="WEL96" s="205"/>
      <c r="WEM96" s="205"/>
      <c r="WEN96" s="205"/>
      <c r="WEO96" s="205"/>
      <c r="WEP96" s="205"/>
      <c r="WEQ96" s="205"/>
      <c r="WER96" s="205"/>
      <c r="WES96" s="205"/>
      <c r="WET96" s="205"/>
      <c r="WEU96" s="205"/>
      <c r="WEV96" s="205"/>
      <c r="WEW96" s="205"/>
      <c r="WEX96" s="205"/>
      <c r="WEY96" s="205"/>
      <c r="WEZ96" s="205"/>
      <c r="WFA96" s="205"/>
      <c r="WFB96" s="205"/>
      <c r="WFC96" s="205"/>
      <c r="WFD96" s="205"/>
      <c r="WFE96" s="205"/>
      <c r="WFF96" s="205"/>
      <c r="WFG96" s="205"/>
      <c r="WFH96" s="205"/>
      <c r="WFI96" s="205"/>
      <c r="WFJ96" s="205"/>
      <c r="WFK96" s="205"/>
      <c r="WFL96" s="205"/>
      <c r="WFM96" s="205"/>
      <c r="WFN96" s="205"/>
      <c r="WFO96" s="205"/>
      <c r="WFP96" s="205"/>
      <c r="WFQ96" s="205"/>
      <c r="WFR96" s="205"/>
      <c r="WFS96" s="205"/>
      <c r="WFT96" s="205"/>
      <c r="WFU96" s="205"/>
      <c r="WFV96" s="205"/>
      <c r="WFW96" s="205"/>
      <c r="WFX96" s="205"/>
      <c r="WFY96" s="205"/>
      <c r="WFZ96" s="205"/>
      <c r="WGA96" s="205"/>
      <c r="WGB96" s="205"/>
      <c r="WGC96" s="205"/>
      <c r="WGD96" s="205"/>
      <c r="WGE96" s="205"/>
      <c r="WGF96" s="205"/>
      <c r="WGG96" s="205"/>
      <c r="WGH96" s="205"/>
      <c r="WGI96" s="205"/>
      <c r="WGJ96" s="205"/>
      <c r="WGK96" s="205"/>
      <c r="WGL96" s="205"/>
      <c r="WGM96" s="205"/>
      <c r="WGN96" s="205"/>
      <c r="WGO96" s="205"/>
      <c r="WGP96" s="205"/>
      <c r="WGQ96" s="205"/>
      <c r="WGR96" s="205"/>
      <c r="WGS96" s="205"/>
      <c r="WGT96" s="205"/>
      <c r="WGU96" s="205"/>
      <c r="WGV96" s="205"/>
      <c r="WGW96" s="205"/>
      <c r="WGX96" s="205"/>
      <c r="WGY96" s="205"/>
      <c r="WGZ96" s="205"/>
      <c r="WHA96" s="205"/>
      <c r="WHB96" s="205"/>
      <c r="WHC96" s="205"/>
      <c r="WHD96" s="205"/>
      <c r="WHE96" s="205"/>
      <c r="WHF96" s="205"/>
      <c r="WHG96" s="205"/>
      <c r="WHH96" s="205"/>
      <c r="WHI96" s="205"/>
      <c r="WHJ96" s="205"/>
      <c r="WHK96" s="205"/>
      <c r="WHL96" s="205"/>
      <c r="WHM96" s="205"/>
      <c r="WHN96" s="205"/>
      <c r="WHO96" s="205"/>
      <c r="WHP96" s="205"/>
      <c r="WHQ96" s="205"/>
      <c r="WHR96" s="205"/>
      <c r="WHS96" s="205"/>
      <c r="WHT96" s="205"/>
      <c r="WHU96" s="205"/>
      <c r="WHV96" s="205"/>
      <c r="WHW96" s="205"/>
      <c r="WHX96" s="205"/>
      <c r="WHY96" s="205"/>
      <c r="WHZ96" s="205"/>
      <c r="WIA96" s="205"/>
      <c r="WIB96" s="205"/>
      <c r="WIC96" s="205"/>
      <c r="WID96" s="205"/>
      <c r="WIE96" s="205"/>
      <c r="WIF96" s="205"/>
      <c r="WIG96" s="205"/>
      <c r="WIH96" s="205"/>
      <c r="WII96" s="205"/>
      <c r="WIJ96" s="205"/>
      <c r="WIK96" s="205"/>
      <c r="WIL96" s="205"/>
      <c r="WIM96" s="205"/>
      <c r="WIN96" s="205"/>
      <c r="WIO96" s="205"/>
      <c r="WIP96" s="205"/>
      <c r="WIQ96" s="205"/>
      <c r="WIR96" s="205"/>
      <c r="WIS96" s="205"/>
      <c r="WIT96" s="205"/>
      <c r="WIU96" s="205"/>
      <c r="WIV96" s="205"/>
      <c r="WIW96" s="205"/>
      <c r="WIX96" s="205"/>
      <c r="WIY96" s="205"/>
      <c r="WIZ96" s="205"/>
      <c r="WJA96" s="205"/>
      <c r="WJB96" s="205"/>
      <c r="WJC96" s="205"/>
      <c r="WJD96" s="205"/>
      <c r="WJE96" s="205"/>
      <c r="WJF96" s="205"/>
      <c r="WJG96" s="205"/>
      <c r="WJH96" s="205"/>
      <c r="WJI96" s="205"/>
      <c r="WJJ96" s="205"/>
      <c r="WJK96" s="205"/>
      <c r="WJL96" s="205"/>
      <c r="WJM96" s="205"/>
      <c r="WJN96" s="205"/>
      <c r="WJO96" s="205"/>
      <c r="WJP96" s="205"/>
      <c r="WJQ96" s="205"/>
      <c r="WJR96" s="205"/>
      <c r="WJS96" s="205"/>
      <c r="WJT96" s="205"/>
      <c r="WJU96" s="205"/>
      <c r="WJV96" s="205"/>
      <c r="WJW96" s="205"/>
      <c r="WJX96" s="205"/>
      <c r="WJY96" s="205"/>
      <c r="WJZ96" s="205"/>
      <c r="WKA96" s="205"/>
      <c r="WKB96" s="205"/>
      <c r="WKC96" s="205"/>
      <c r="WKD96" s="205"/>
      <c r="WKE96" s="205"/>
      <c r="WKF96" s="205"/>
      <c r="WKG96" s="205"/>
      <c r="WKH96" s="205"/>
      <c r="WKI96" s="205"/>
      <c r="WKJ96" s="205"/>
      <c r="WKK96" s="205"/>
      <c r="WKL96" s="205"/>
      <c r="WKM96" s="205"/>
      <c r="WKN96" s="205"/>
      <c r="WKO96" s="205"/>
      <c r="WKP96" s="205"/>
      <c r="WKQ96" s="205"/>
      <c r="WKR96" s="205"/>
      <c r="WKS96" s="205"/>
      <c r="WKT96" s="205"/>
      <c r="WKU96" s="205"/>
      <c r="WKV96" s="205"/>
      <c r="WKW96" s="205"/>
      <c r="WKX96" s="205"/>
      <c r="WKY96" s="205"/>
      <c r="WKZ96" s="205"/>
      <c r="WLA96" s="205"/>
      <c r="WLB96" s="205"/>
      <c r="WLC96" s="205"/>
      <c r="WLD96" s="205"/>
      <c r="WLE96" s="205"/>
      <c r="WLF96" s="205"/>
      <c r="WLG96" s="205"/>
      <c r="WLH96" s="205"/>
      <c r="WLI96" s="205"/>
      <c r="WLJ96" s="205"/>
      <c r="WLK96" s="205"/>
      <c r="WLL96" s="205"/>
      <c r="WLM96" s="205"/>
      <c r="WLN96" s="205"/>
      <c r="WLO96" s="205"/>
      <c r="WLP96" s="205"/>
      <c r="WLQ96" s="205"/>
      <c r="WLR96" s="205"/>
      <c r="WLS96" s="205"/>
      <c r="WLT96" s="205"/>
      <c r="WLU96" s="205"/>
      <c r="WLV96" s="205"/>
      <c r="WLW96" s="205"/>
      <c r="WLX96" s="205"/>
      <c r="WLY96" s="205"/>
      <c r="WLZ96" s="205"/>
      <c r="WMA96" s="205"/>
      <c r="WMB96" s="205"/>
      <c r="WMC96" s="205"/>
      <c r="WMD96" s="205"/>
      <c r="WME96" s="205"/>
      <c r="WMF96" s="205"/>
      <c r="WMG96" s="205"/>
      <c r="WMH96" s="205"/>
      <c r="WMI96" s="205"/>
      <c r="WMJ96" s="205"/>
      <c r="WMK96" s="205"/>
      <c r="WML96" s="205"/>
      <c r="WMM96" s="205"/>
      <c r="WMN96" s="205"/>
      <c r="WMO96" s="205"/>
      <c r="WMP96" s="205"/>
      <c r="WMQ96" s="205"/>
      <c r="WMR96" s="205"/>
      <c r="WMS96" s="205"/>
      <c r="WMT96" s="205"/>
      <c r="WMU96" s="205"/>
      <c r="WMV96" s="205"/>
      <c r="WMW96" s="205"/>
      <c r="WMX96" s="205"/>
      <c r="WMY96" s="205"/>
      <c r="WMZ96" s="205"/>
      <c r="WNA96" s="205"/>
      <c r="WNB96" s="205"/>
      <c r="WNC96" s="205"/>
      <c r="WND96" s="205"/>
      <c r="WNE96" s="205"/>
      <c r="WNF96" s="205"/>
      <c r="WNG96" s="205"/>
      <c r="WNH96" s="205"/>
      <c r="WNI96" s="205"/>
      <c r="WNJ96" s="205"/>
      <c r="WNK96" s="205"/>
      <c r="WNL96" s="205"/>
      <c r="WNM96" s="205"/>
      <c r="WNN96" s="205"/>
      <c r="WNO96" s="205"/>
      <c r="WNP96" s="205"/>
      <c r="WNQ96" s="205"/>
      <c r="WNR96" s="205"/>
      <c r="WNS96" s="205"/>
      <c r="WNT96" s="205"/>
      <c r="WNU96" s="205"/>
      <c r="WNV96" s="205"/>
      <c r="WNW96" s="205"/>
      <c r="WNX96" s="205"/>
      <c r="WNY96" s="205"/>
      <c r="WNZ96" s="205"/>
      <c r="WOA96" s="205"/>
      <c r="WOB96" s="205"/>
      <c r="WOC96" s="205"/>
      <c r="WOD96" s="205"/>
      <c r="WOE96" s="205"/>
      <c r="WOF96" s="205"/>
      <c r="WOG96" s="205"/>
      <c r="WOH96" s="205"/>
      <c r="WOI96" s="205"/>
      <c r="WOJ96" s="205"/>
      <c r="WOK96" s="205"/>
      <c r="WOL96" s="205"/>
      <c r="WOM96" s="205"/>
      <c r="WON96" s="205"/>
      <c r="WOO96" s="205"/>
      <c r="WOP96" s="205"/>
      <c r="WOQ96" s="205"/>
      <c r="WOR96" s="205"/>
      <c r="WOS96" s="205"/>
      <c r="WOT96" s="205"/>
      <c r="WOU96" s="205"/>
      <c r="WOV96" s="205"/>
      <c r="WOW96" s="205"/>
      <c r="WOX96" s="205"/>
      <c r="WOY96" s="205"/>
      <c r="WOZ96" s="205"/>
      <c r="WPA96" s="205"/>
      <c r="WPB96" s="205"/>
      <c r="WPC96" s="205"/>
      <c r="WPD96" s="205"/>
      <c r="WPE96" s="205"/>
      <c r="WPF96" s="205"/>
      <c r="WPG96" s="205"/>
      <c r="WPH96" s="205"/>
      <c r="WPI96" s="205"/>
      <c r="WPJ96" s="205"/>
      <c r="WPK96" s="205"/>
      <c r="WPL96" s="205"/>
      <c r="WPM96" s="205"/>
      <c r="WPN96" s="205"/>
      <c r="WPO96" s="205"/>
      <c r="WPP96" s="205"/>
      <c r="WPQ96" s="205"/>
      <c r="WPR96" s="205"/>
      <c r="WPS96" s="205"/>
      <c r="WPT96" s="205"/>
      <c r="WPU96" s="205"/>
      <c r="WPV96" s="205"/>
      <c r="WPW96" s="205"/>
      <c r="WPX96" s="205"/>
      <c r="WPY96" s="205"/>
      <c r="WPZ96" s="205"/>
      <c r="WQA96" s="205"/>
      <c r="WQB96" s="205"/>
      <c r="WQC96" s="205"/>
      <c r="WQD96" s="205"/>
      <c r="WQE96" s="205"/>
      <c r="WQF96" s="205"/>
      <c r="WQG96" s="205"/>
      <c r="WQH96" s="205"/>
      <c r="WQI96" s="205"/>
      <c r="WQJ96" s="205"/>
      <c r="WQK96" s="205"/>
      <c r="WQL96" s="205"/>
      <c r="WQM96" s="205"/>
      <c r="WQN96" s="205"/>
      <c r="WQO96" s="205"/>
      <c r="WQP96" s="205"/>
      <c r="WQQ96" s="205"/>
      <c r="WQR96" s="205"/>
      <c r="WQS96" s="205"/>
      <c r="WQT96" s="205"/>
      <c r="WQU96" s="205"/>
      <c r="WQV96" s="205"/>
      <c r="WQW96" s="205"/>
      <c r="WQX96" s="205"/>
      <c r="WQY96" s="205"/>
      <c r="WQZ96" s="205"/>
      <c r="WRA96" s="205"/>
      <c r="WRB96" s="205"/>
      <c r="WRC96" s="205"/>
      <c r="WRD96" s="205"/>
      <c r="WRE96" s="205"/>
      <c r="WRF96" s="205"/>
      <c r="WRG96" s="205"/>
      <c r="WRH96" s="205"/>
      <c r="WRI96" s="205"/>
      <c r="WRJ96" s="205"/>
      <c r="WRK96" s="205"/>
      <c r="WRL96" s="205"/>
      <c r="WRM96" s="205"/>
      <c r="WRN96" s="205"/>
      <c r="WRO96" s="205"/>
      <c r="WRP96" s="205"/>
      <c r="WRQ96" s="205"/>
      <c r="WRR96" s="205"/>
      <c r="WRS96" s="205"/>
      <c r="WRT96" s="205"/>
      <c r="WRU96" s="205"/>
      <c r="WRV96" s="205"/>
      <c r="WRW96" s="205"/>
      <c r="WRX96" s="205"/>
      <c r="WRY96" s="205"/>
      <c r="WRZ96" s="205"/>
      <c r="WSA96" s="205"/>
      <c r="WSB96" s="205"/>
      <c r="WSC96" s="205"/>
      <c r="WSD96" s="205"/>
      <c r="WSE96" s="205"/>
      <c r="WSF96" s="205"/>
      <c r="WSG96" s="205"/>
      <c r="WSH96" s="205"/>
      <c r="WSI96" s="205"/>
      <c r="WSJ96" s="205"/>
      <c r="WSK96" s="205"/>
      <c r="WSL96" s="205"/>
      <c r="WSM96" s="205"/>
      <c r="WSN96" s="205"/>
      <c r="WSO96" s="205"/>
      <c r="WSP96" s="205"/>
      <c r="WSQ96" s="205"/>
      <c r="WSR96" s="205"/>
      <c r="WSS96" s="205"/>
      <c r="WST96" s="205"/>
      <c r="WSU96" s="205"/>
      <c r="WSV96" s="205"/>
      <c r="WSW96" s="205"/>
      <c r="WSX96" s="205"/>
      <c r="WSY96" s="205"/>
      <c r="WSZ96" s="205"/>
      <c r="WTA96" s="205"/>
      <c r="WTB96" s="205"/>
      <c r="WTC96" s="205"/>
      <c r="WTD96" s="205"/>
      <c r="WTE96" s="205"/>
      <c r="WTF96" s="205"/>
      <c r="WTG96" s="205"/>
      <c r="WTH96" s="205"/>
      <c r="WTI96" s="205"/>
      <c r="WTJ96" s="205"/>
      <c r="WTK96" s="205"/>
      <c r="WTL96" s="205"/>
      <c r="WTM96" s="205"/>
      <c r="WTN96" s="205"/>
      <c r="WTO96" s="205"/>
      <c r="WTP96" s="205"/>
      <c r="WTQ96" s="205"/>
      <c r="WTR96" s="205"/>
      <c r="WTS96" s="205"/>
      <c r="WTT96" s="205"/>
      <c r="WTU96" s="205"/>
      <c r="WTV96" s="205"/>
      <c r="WTW96" s="205"/>
      <c r="WTX96" s="205"/>
      <c r="WTY96" s="205"/>
      <c r="WTZ96" s="205"/>
      <c r="WUA96" s="205"/>
      <c r="WUB96" s="205"/>
      <c r="WUC96" s="205"/>
      <c r="WUD96" s="205"/>
      <c r="WUE96" s="205"/>
      <c r="WUF96" s="205"/>
      <c r="WUG96" s="205"/>
      <c r="WUH96" s="205"/>
      <c r="WUI96" s="205"/>
      <c r="WUJ96" s="205"/>
      <c r="WUK96" s="205"/>
      <c r="WUL96" s="205"/>
      <c r="WUM96" s="205"/>
      <c r="WUN96" s="205"/>
      <c r="WUO96" s="205"/>
      <c r="WUP96" s="205"/>
      <c r="WUQ96" s="205"/>
      <c r="WUR96" s="205"/>
      <c r="WUS96" s="205"/>
      <c r="WUT96" s="205"/>
      <c r="WUU96" s="205"/>
      <c r="WUV96" s="205"/>
      <c r="WUW96" s="205"/>
      <c r="WUX96" s="205"/>
      <c r="WUY96" s="205"/>
      <c r="WUZ96" s="205"/>
      <c r="WVA96" s="205"/>
      <c r="WVB96" s="205"/>
      <c r="WVC96" s="205"/>
      <c r="WVD96" s="205"/>
      <c r="WVE96" s="205"/>
      <c r="WVF96" s="205"/>
      <c r="WVG96" s="205"/>
      <c r="WVH96" s="205"/>
      <c r="WVI96" s="205"/>
      <c r="WVJ96" s="205"/>
      <c r="WVK96" s="205"/>
      <c r="WVL96" s="205"/>
      <c r="WVM96" s="205"/>
      <c r="WVN96" s="205"/>
      <c r="WVO96" s="205"/>
      <c r="WVP96" s="205"/>
      <c r="WVQ96" s="205"/>
      <c r="WVR96" s="205"/>
      <c r="WVS96" s="205"/>
      <c r="WVT96" s="205"/>
      <c r="WVU96" s="205"/>
      <c r="WVV96" s="205"/>
      <c r="WVW96" s="205"/>
      <c r="WVX96" s="205"/>
      <c r="WVY96" s="205"/>
      <c r="WVZ96" s="205"/>
      <c r="WWA96" s="205"/>
      <c r="WWB96" s="205"/>
      <c r="WWC96" s="205"/>
      <c r="WWD96" s="205"/>
      <c r="WWE96" s="205"/>
      <c r="WWF96" s="205"/>
      <c r="WWG96" s="205"/>
      <c r="WWH96" s="205"/>
      <c r="WWI96" s="205"/>
      <c r="WWJ96" s="205"/>
      <c r="WWK96" s="205"/>
      <c r="WWL96" s="205"/>
      <c r="WWM96" s="205"/>
      <c r="WWN96" s="205"/>
      <c r="WWO96" s="205"/>
      <c r="WWP96" s="205"/>
      <c r="WWQ96" s="205"/>
      <c r="WWR96" s="205"/>
      <c r="WWS96" s="205"/>
      <c r="WWT96" s="205"/>
      <c r="WWU96" s="205"/>
      <c r="WWV96" s="205"/>
      <c r="WWW96" s="205"/>
      <c r="WWX96" s="205"/>
      <c r="WWY96" s="205"/>
      <c r="WWZ96" s="205"/>
      <c r="WXA96" s="205"/>
      <c r="WXB96" s="205"/>
      <c r="WXC96" s="205"/>
      <c r="WXD96" s="205"/>
      <c r="WXE96" s="205"/>
      <c r="WXF96" s="205"/>
      <c r="WXG96" s="205"/>
      <c r="WXH96" s="205"/>
      <c r="WXI96" s="205"/>
      <c r="WXJ96" s="205"/>
      <c r="WXK96" s="205"/>
      <c r="WXL96" s="205"/>
      <c r="WXM96" s="205"/>
      <c r="WXN96" s="205"/>
      <c r="WXO96" s="205"/>
      <c r="WXP96" s="205"/>
      <c r="WXQ96" s="205"/>
      <c r="WXR96" s="205"/>
      <c r="WXS96" s="205"/>
      <c r="WXT96" s="205"/>
      <c r="WXU96" s="205"/>
      <c r="WXV96" s="205"/>
      <c r="WXW96" s="205"/>
      <c r="WXX96" s="205"/>
      <c r="WXY96" s="205"/>
      <c r="WXZ96" s="205"/>
      <c r="WYA96" s="205"/>
      <c r="WYB96" s="205"/>
      <c r="WYC96" s="205"/>
      <c r="WYD96" s="205"/>
      <c r="WYE96" s="205"/>
      <c r="WYF96" s="205"/>
      <c r="WYG96" s="205"/>
      <c r="WYH96" s="205"/>
      <c r="WYI96" s="205"/>
      <c r="WYJ96" s="205"/>
      <c r="WYK96" s="205"/>
      <c r="WYL96" s="205"/>
      <c r="WYM96" s="205"/>
      <c r="WYN96" s="205"/>
      <c r="WYO96" s="205"/>
      <c r="WYP96" s="205"/>
      <c r="WYQ96" s="205"/>
      <c r="WYR96" s="205"/>
      <c r="WYS96" s="205"/>
      <c r="WYT96" s="205"/>
      <c r="WYU96" s="205"/>
      <c r="WYV96" s="205"/>
      <c r="WYW96" s="205"/>
      <c r="WYX96" s="205"/>
      <c r="WYY96" s="205"/>
      <c r="WYZ96" s="205"/>
      <c r="WZA96" s="205"/>
      <c r="WZB96" s="205"/>
      <c r="WZC96" s="205"/>
      <c r="WZD96" s="205"/>
      <c r="WZE96" s="205"/>
      <c r="WZF96" s="205"/>
      <c r="WZG96" s="205"/>
      <c r="WZH96" s="205"/>
      <c r="WZI96" s="205"/>
      <c r="WZJ96" s="205"/>
      <c r="WZK96" s="205"/>
      <c r="WZL96" s="205"/>
      <c r="WZM96" s="205"/>
      <c r="WZN96" s="205"/>
      <c r="WZO96" s="205"/>
      <c r="WZP96" s="205"/>
      <c r="WZQ96" s="205"/>
      <c r="WZR96" s="205"/>
      <c r="WZS96" s="205"/>
      <c r="WZT96" s="205"/>
      <c r="WZU96" s="205"/>
      <c r="WZV96" s="205"/>
      <c r="WZW96" s="205"/>
      <c r="WZX96" s="205"/>
      <c r="WZY96" s="205"/>
      <c r="WZZ96" s="205"/>
      <c r="XAA96" s="205"/>
      <c r="XAB96" s="205"/>
      <c r="XAC96" s="205"/>
      <c r="XAD96" s="205"/>
      <c r="XAE96" s="205"/>
      <c r="XAF96" s="205"/>
      <c r="XAG96" s="205"/>
      <c r="XAH96" s="205"/>
      <c r="XAI96" s="205"/>
      <c r="XAJ96" s="205"/>
      <c r="XAK96" s="205"/>
      <c r="XAL96" s="205"/>
      <c r="XAM96" s="205"/>
      <c r="XAN96" s="205"/>
      <c r="XAO96" s="205"/>
      <c r="XAP96" s="205"/>
      <c r="XAQ96" s="205"/>
      <c r="XAR96" s="205"/>
      <c r="XAS96" s="205"/>
      <c r="XAT96" s="205"/>
      <c r="XAU96" s="205"/>
      <c r="XAV96" s="205"/>
      <c r="XAW96" s="205"/>
      <c r="XAX96" s="205"/>
      <c r="XAY96" s="205"/>
      <c r="XAZ96" s="205"/>
      <c r="XBA96" s="205"/>
      <c r="XBB96" s="205"/>
      <c r="XBC96" s="205"/>
      <c r="XBD96" s="205"/>
      <c r="XBE96" s="205"/>
      <c r="XBF96" s="205"/>
      <c r="XBG96" s="205"/>
      <c r="XBH96" s="205"/>
      <c r="XBI96" s="205"/>
      <c r="XBJ96" s="205"/>
      <c r="XBK96" s="205"/>
      <c r="XBL96" s="205"/>
      <c r="XBM96" s="205"/>
      <c r="XBN96" s="205"/>
      <c r="XBO96" s="205"/>
      <c r="XBP96" s="205"/>
      <c r="XBQ96" s="205"/>
      <c r="XBR96" s="205"/>
      <c r="XBS96" s="205"/>
      <c r="XBT96" s="205"/>
      <c r="XBU96" s="205"/>
      <c r="XBV96" s="205"/>
      <c r="XBW96" s="205"/>
      <c r="XBX96" s="205"/>
      <c r="XBY96" s="205"/>
      <c r="XBZ96" s="205"/>
      <c r="XCA96" s="205"/>
      <c r="XCB96" s="205"/>
      <c r="XCC96" s="205"/>
      <c r="XCD96" s="205"/>
      <c r="XCE96" s="205"/>
      <c r="XCF96" s="205"/>
      <c r="XCG96" s="205"/>
      <c r="XCH96" s="205"/>
      <c r="XCI96" s="205"/>
      <c r="XCJ96" s="205"/>
      <c r="XCK96" s="205"/>
      <c r="XCL96" s="205"/>
      <c r="XCM96" s="205"/>
      <c r="XCN96" s="205"/>
      <c r="XCO96" s="205"/>
      <c r="XCP96" s="205"/>
      <c r="XCQ96" s="205"/>
      <c r="XCR96" s="205"/>
      <c r="XCS96" s="205"/>
      <c r="XCT96" s="205"/>
      <c r="XCU96" s="205"/>
      <c r="XCV96" s="205"/>
      <c r="XCW96" s="205"/>
      <c r="XCX96" s="205"/>
      <c r="XCY96" s="205"/>
      <c r="XCZ96" s="205"/>
      <c r="XDA96" s="205"/>
      <c r="XDB96" s="205"/>
      <c r="XDC96" s="205"/>
      <c r="XDD96" s="205"/>
      <c r="XDE96" s="205"/>
      <c r="XDF96" s="205"/>
      <c r="XDG96" s="205"/>
      <c r="XDH96" s="205"/>
      <c r="XDI96" s="205"/>
      <c r="XDJ96" s="205"/>
      <c r="XDK96" s="205"/>
      <c r="XDL96" s="205"/>
      <c r="XDM96" s="205"/>
      <c r="XDN96" s="205"/>
      <c r="XDO96" s="205"/>
      <c r="XDP96" s="205"/>
      <c r="XDQ96" s="205"/>
      <c r="XDR96" s="205"/>
      <c r="XDS96" s="205"/>
      <c r="XDT96" s="205"/>
      <c r="XDU96" s="205"/>
      <c r="XDV96" s="205"/>
      <c r="XDW96" s="205"/>
      <c r="XDX96" s="205"/>
      <c r="XDY96" s="205"/>
      <c r="XDZ96" s="205"/>
      <c r="XEA96" s="205"/>
      <c r="XEB96" s="205"/>
      <c r="XEC96" s="205"/>
      <c r="XED96" s="205"/>
      <c r="XEE96" s="205"/>
      <c r="XEF96" s="205"/>
      <c r="XEG96" s="205"/>
      <c r="XEH96" s="205"/>
      <c r="XEI96" s="205"/>
      <c r="XEJ96" s="205"/>
      <c r="XEK96" s="205"/>
      <c r="XEL96" s="205"/>
      <c r="XEM96" s="205"/>
      <c r="XEN96" s="205"/>
      <c r="XEO96" s="205"/>
      <c r="XEP96" s="205"/>
      <c r="XEQ96" s="205"/>
      <c r="XER96" s="205"/>
      <c r="XES96" s="205"/>
      <c r="XET96" s="205"/>
      <c r="XEU96" s="205"/>
      <c r="XEV96" s="205"/>
      <c r="XEW96" s="205"/>
      <c r="XEX96" s="205"/>
      <c r="XEY96" s="205"/>
      <c r="XEZ96" s="205"/>
      <c r="XFA96" s="205"/>
      <c r="XFB96" s="205"/>
      <c r="XFC96" s="205"/>
      <c r="XFD96" s="205"/>
    </row>
    <row r="97" spans="1:15" s="79" customFormat="1" x14ac:dyDescent="0.2">
      <c r="A97" s="85"/>
      <c r="B97" s="95"/>
      <c r="C97" s="95"/>
      <c r="D97" s="91"/>
      <c r="E97" s="79" t="str">
        <f>E31</f>
        <v>Import 1 - network plus water share</v>
      </c>
      <c r="G97" s="79" t="str">
        <f>G31</f>
        <v>£m (real)</v>
      </c>
      <c r="H97" s="205"/>
      <c r="J97" s="205">
        <f t="shared" ref="J97:O97" si="25">J31</f>
        <v>0</v>
      </c>
      <c r="K97" s="205">
        <f t="shared" si="25"/>
        <v>0</v>
      </c>
      <c r="L97" s="205">
        <f t="shared" si="25"/>
        <v>0</v>
      </c>
      <c r="M97" s="205">
        <f t="shared" si="25"/>
        <v>0</v>
      </c>
      <c r="N97" s="205">
        <f t="shared" si="25"/>
        <v>0</v>
      </c>
      <c r="O97" s="205">
        <f t="shared" si="25"/>
        <v>0</v>
      </c>
    </row>
    <row r="98" spans="1:15" s="79" customFormat="1" x14ac:dyDescent="0.2">
      <c r="A98" s="85"/>
      <c r="B98" s="95"/>
      <c r="C98" s="95"/>
      <c r="D98" s="91"/>
      <c r="E98" s="228" t="str">
        <f>E50</f>
        <v>Import 2 - network plus water share</v>
      </c>
      <c r="F98" s="228"/>
      <c r="G98" s="228" t="str">
        <f>G50</f>
        <v>£m (real)</v>
      </c>
      <c r="H98" s="205"/>
      <c r="J98" s="205">
        <f t="shared" ref="J98:O98" si="26">J50</f>
        <v>0</v>
      </c>
      <c r="K98" s="205">
        <f t="shared" si="26"/>
        <v>0</v>
      </c>
      <c r="L98" s="205">
        <f t="shared" si="26"/>
        <v>0</v>
      </c>
      <c r="M98" s="205">
        <f t="shared" si="26"/>
        <v>0</v>
      </c>
      <c r="N98" s="205">
        <f t="shared" si="26"/>
        <v>0</v>
      </c>
      <c r="O98" s="205">
        <f t="shared" si="26"/>
        <v>0</v>
      </c>
    </row>
    <row r="99" spans="1:15" s="79" customFormat="1" x14ac:dyDescent="0.2">
      <c r="A99" s="85"/>
      <c r="B99" s="95"/>
      <c r="C99" s="95"/>
      <c r="D99" s="91"/>
      <c r="E99" s="228" t="str">
        <f>E69</f>
        <v>Import 3 - network plus water share</v>
      </c>
      <c r="F99" s="228"/>
      <c r="G99" s="228" t="str">
        <f>G69</f>
        <v>£m (real)</v>
      </c>
      <c r="H99" s="205"/>
      <c r="J99" s="205">
        <f t="shared" ref="J99:O99" si="27">J69</f>
        <v>0</v>
      </c>
      <c r="K99" s="205">
        <f t="shared" si="27"/>
        <v>0</v>
      </c>
      <c r="L99" s="205">
        <f t="shared" si="27"/>
        <v>0</v>
      </c>
      <c r="M99" s="205">
        <f t="shared" si="27"/>
        <v>0</v>
      </c>
      <c r="N99" s="205">
        <f t="shared" si="27"/>
        <v>0</v>
      </c>
      <c r="O99" s="205">
        <f t="shared" si="27"/>
        <v>0</v>
      </c>
    </row>
    <row r="100" spans="1:15" s="79" customFormat="1" x14ac:dyDescent="0.2">
      <c r="A100" s="248"/>
      <c r="B100" s="112"/>
      <c r="C100" s="112"/>
      <c r="D100" s="117"/>
      <c r="E100" s="228" t="s">
        <v>178</v>
      </c>
      <c r="F100" s="205"/>
      <c r="G100" s="228" t="s">
        <v>72</v>
      </c>
      <c r="H100" s="205"/>
      <c r="J100" s="205">
        <f>SUM(J97:J99)</f>
        <v>0</v>
      </c>
      <c r="K100" s="205">
        <f t="shared" ref="K100:O100" si="28">SUM(K97:K99)</f>
        <v>0</v>
      </c>
      <c r="L100" s="205">
        <f t="shared" si="28"/>
        <v>0</v>
      </c>
      <c r="M100" s="205">
        <f t="shared" si="28"/>
        <v>0</v>
      </c>
      <c r="N100" s="205">
        <f t="shared" si="28"/>
        <v>0</v>
      </c>
      <c r="O100" s="205">
        <f t="shared" si="28"/>
        <v>0</v>
      </c>
    </row>
    <row r="101" spans="1:15" s="79" customFormat="1" x14ac:dyDescent="0.2">
      <c r="A101" s="248"/>
      <c r="B101" s="112"/>
      <c r="C101" s="112"/>
      <c r="D101" s="117"/>
      <c r="E101" s="228"/>
      <c r="F101" s="205"/>
      <c r="G101" s="228"/>
      <c r="H101" s="205"/>
      <c r="J101" s="205"/>
      <c r="K101" s="205"/>
      <c r="L101" s="205"/>
      <c r="M101" s="205"/>
      <c r="N101" s="205"/>
      <c r="O101" s="205"/>
    </row>
    <row r="102" spans="1:15" s="79" customFormat="1" x14ac:dyDescent="0.2">
      <c r="A102" s="248"/>
      <c r="B102" s="112"/>
      <c r="C102" s="112"/>
      <c r="D102" s="117"/>
      <c r="E102" s="228" t="str">
        <f xml:space="preserve"> E$100</f>
        <v>Total network plus water share</v>
      </c>
      <c r="F102" s="228">
        <f t="shared" ref="F102:O102" si="29" xml:space="preserve"> F$100</f>
        <v>0</v>
      </c>
      <c r="G102" s="228" t="str">
        <f t="shared" si="29"/>
        <v>£m (real)</v>
      </c>
      <c r="H102" s="205">
        <f t="shared" si="29"/>
        <v>0</v>
      </c>
      <c r="I102" s="228">
        <f t="shared" si="29"/>
        <v>0</v>
      </c>
      <c r="J102" s="228">
        <f t="shared" si="29"/>
        <v>0</v>
      </c>
      <c r="K102" s="228">
        <f t="shared" si="29"/>
        <v>0</v>
      </c>
      <c r="L102" s="228">
        <f t="shared" si="29"/>
        <v>0</v>
      </c>
      <c r="M102" s="228">
        <f t="shared" si="29"/>
        <v>0</v>
      </c>
      <c r="N102" s="228">
        <f t="shared" si="29"/>
        <v>0</v>
      </c>
      <c r="O102" s="228">
        <f t="shared" si="29"/>
        <v>0</v>
      </c>
    </row>
    <row r="103" spans="1:15" s="79" customFormat="1" x14ac:dyDescent="0.2">
      <c r="A103" s="248"/>
      <c r="B103" s="112"/>
      <c r="C103" s="112"/>
      <c r="D103" s="117"/>
      <c r="E103" s="228" t="s">
        <v>179</v>
      </c>
      <c r="F103" s="205">
        <f>SUM(J102:O102)</f>
        <v>0</v>
      </c>
      <c r="G103" s="228" t="s">
        <v>72</v>
      </c>
      <c r="H103" s="205"/>
      <c r="J103" s="205"/>
      <c r="K103" s="205"/>
      <c r="L103" s="205"/>
      <c r="M103" s="205"/>
      <c r="N103" s="205"/>
      <c r="O103" s="205"/>
    </row>
    <row r="104" spans="1:15" s="79" customFormat="1" x14ac:dyDescent="0.2">
      <c r="A104" s="248"/>
      <c r="B104" s="112"/>
      <c r="C104" s="112"/>
      <c r="D104" s="117"/>
      <c r="E104" s="228"/>
      <c r="F104" s="205"/>
      <c r="G104" s="228"/>
      <c r="H104" s="205"/>
      <c r="J104" s="205"/>
      <c r="K104" s="205"/>
      <c r="L104" s="205"/>
      <c r="M104" s="205"/>
      <c r="N104" s="205"/>
      <c r="O104" s="205"/>
    </row>
    <row r="105" spans="1:15" s="79" customFormat="1" x14ac:dyDescent="0.2">
      <c r="A105" s="248"/>
      <c r="B105" s="112"/>
      <c r="C105" s="112"/>
      <c r="D105" s="117"/>
      <c r="E105" s="228" t="str">
        <f xml:space="preserve"> E$95</f>
        <v>Sum of total water resources share</v>
      </c>
      <c r="F105" s="205">
        <f xml:space="preserve"> F$95</f>
        <v>0</v>
      </c>
      <c r="G105" s="228" t="str">
        <f xml:space="preserve"> G$95</f>
        <v>£m (real)</v>
      </c>
      <c r="H105" s="205"/>
      <c r="J105" s="205"/>
      <c r="K105" s="205"/>
      <c r="L105" s="205"/>
      <c r="M105" s="205"/>
      <c r="N105" s="205"/>
      <c r="O105" s="205"/>
    </row>
    <row r="106" spans="1:15" s="79" customFormat="1" x14ac:dyDescent="0.2">
      <c r="A106" s="248"/>
      <c r="B106" s="112"/>
      <c r="C106" s="112"/>
      <c r="D106" s="117"/>
      <c r="E106" s="228" t="str">
        <f xml:space="preserve"> E$103</f>
        <v>Sum of total network plus water share</v>
      </c>
      <c r="F106" s="205">
        <f xml:space="preserve"> F$103</f>
        <v>0</v>
      </c>
      <c r="G106" s="228" t="str">
        <f xml:space="preserve"> G$103</f>
        <v>£m (real)</v>
      </c>
      <c r="H106" s="205"/>
      <c r="J106" s="205"/>
      <c r="K106" s="205"/>
      <c r="L106" s="205"/>
      <c r="M106" s="205"/>
      <c r="N106" s="205"/>
      <c r="O106" s="205"/>
    </row>
    <row r="107" spans="1:15" s="79" customFormat="1" x14ac:dyDescent="0.2">
      <c r="A107" s="248"/>
      <c r="B107" s="112"/>
      <c r="C107" s="112"/>
      <c r="D107" s="117"/>
      <c r="E107" s="228" t="s">
        <v>116</v>
      </c>
      <c r="F107" s="205">
        <f>SUM(F105:F106)</f>
        <v>0</v>
      </c>
      <c r="G107" s="228" t="s">
        <v>72</v>
      </c>
      <c r="H107" s="205"/>
      <c r="J107" s="205"/>
      <c r="K107" s="205"/>
      <c r="L107" s="205"/>
      <c r="M107" s="205"/>
      <c r="N107" s="205"/>
      <c r="O107" s="205"/>
    </row>
    <row r="108" spans="1:15" s="79" customFormat="1" x14ac:dyDescent="0.2">
      <c r="A108" s="85"/>
      <c r="B108" s="95"/>
      <c r="C108" s="95"/>
      <c r="D108" s="91"/>
      <c r="E108" s="228"/>
      <c r="F108" s="205"/>
      <c r="G108" s="228"/>
      <c r="H108" s="205"/>
      <c r="J108" s="205"/>
      <c r="K108" s="205"/>
      <c r="L108" s="205"/>
      <c r="M108" s="205"/>
      <c r="N108" s="205"/>
      <c r="O108" s="205"/>
    </row>
    <row r="109" spans="1:15" s="79" customFormat="1" x14ac:dyDescent="0.2">
      <c r="A109" s="248"/>
      <c r="B109" s="112"/>
      <c r="C109" s="112"/>
      <c r="D109" s="117"/>
      <c r="E109" s="228" t="str">
        <f xml:space="preserve"> E$95</f>
        <v>Sum of total water resources share</v>
      </c>
      <c r="F109" s="205">
        <f xml:space="preserve"> F$95</f>
        <v>0</v>
      </c>
      <c r="G109" s="228" t="str">
        <f xml:space="preserve"> G$95</f>
        <v>£m (real)</v>
      </c>
      <c r="H109" s="205"/>
      <c r="J109" s="205"/>
      <c r="K109" s="205"/>
      <c r="L109" s="205"/>
      <c r="M109" s="205"/>
      <c r="N109" s="205"/>
      <c r="O109" s="205"/>
    </row>
    <row r="110" spans="1:15" s="79" customFormat="1" x14ac:dyDescent="0.2">
      <c r="A110" s="85"/>
      <c r="B110" s="95"/>
      <c r="C110" s="95"/>
      <c r="D110" s="91"/>
      <c r="E110" s="228" t="str">
        <f xml:space="preserve"> E$107</f>
        <v>Total import costs</v>
      </c>
      <c r="F110" s="205">
        <f xml:space="preserve"> F$107</f>
        <v>0</v>
      </c>
      <c r="G110" s="228" t="str">
        <f xml:space="preserve"> G$107</f>
        <v>£m (real)</v>
      </c>
      <c r="H110" s="205"/>
      <c r="I110" s="228"/>
      <c r="J110" s="205"/>
      <c r="K110" s="205"/>
      <c r="L110" s="205"/>
      <c r="M110" s="205"/>
      <c r="N110" s="205"/>
      <c r="O110" s="205"/>
    </row>
    <row r="111" spans="1:15" s="200" customFormat="1" x14ac:dyDescent="0.2">
      <c r="A111" s="116"/>
      <c r="B111" s="249"/>
      <c r="C111" s="249"/>
      <c r="D111" s="250"/>
      <c r="E111" s="237" t="s">
        <v>180</v>
      </c>
      <c r="F111" s="251" t="e">
        <f>F109/F110</f>
        <v>#DIV/0!</v>
      </c>
      <c r="G111" s="237" t="s">
        <v>75</v>
      </c>
      <c r="H111" s="206"/>
      <c r="J111" s="206"/>
      <c r="K111" s="206"/>
      <c r="L111" s="206"/>
      <c r="M111" s="206"/>
      <c r="N111" s="206"/>
      <c r="O111" s="206"/>
    </row>
    <row r="112" spans="1:15" s="200" customFormat="1" x14ac:dyDescent="0.2">
      <c r="A112" s="116"/>
      <c r="B112" s="249"/>
      <c r="C112" s="249"/>
      <c r="D112" s="250"/>
      <c r="E112" s="237"/>
      <c r="F112" s="251"/>
      <c r="G112" s="237"/>
      <c r="H112" s="206"/>
      <c r="J112" s="206"/>
      <c r="K112" s="206"/>
      <c r="L112" s="206"/>
      <c r="M112" s="206"/>
      <c r="N112" s="206"/>
      <c r="O112" s="206"/>
    </row>
    <row r="113" spans="1:15" s="79" customFormat="1" x14ac:dyDescent="0.2">
      <c r="A113" s="248"/>
      <c r="B113" s="112"/>
      <c r="C113" s="112"/>
      <c r="D113" s="117"/>
      <c r="E113" s="228" t="str">
        <f xml:space="preserve"> E$103</f>
        <v>Sum of total network plus water share</v>
      </c>
      <c r="F113" s="205">
        <f xml:space="preserve"> F$103</f>
        <v>0</v>
      </c>
      <c r="G113" s="228" t="str">
        <f xml:space="preserve"> G$103</f>
        <v>£m (real)</v>
      </c>
      <c r="H113" s="205"/>
      <c r="J113" s="205"/>
      <c r="K113" s="205"/>
      <c r="L113" s="205"/>
      <c r="M113" s="205"/>
      <c r="N113" s="205"/>
      <c r="O113" s="205"/>
    </row>
    <row r="114" spans="1:15" s="79" customFormat="1" x14ac:dyDescent="0.2">
      <c r="A114" s="85"/>
      <c r="B114" s="95"/>
      <c r="C114" s="95"/>
      <c r="D114" s="91"/>
      <c r="E114" s="228" t="str">
        <f xml:space="preserve"> E$107</f>
        <v>Total import costs</v>
      </c>
      <c r="F114" s="205">
        <f xml:space="preserve"> F$107</f>
        <v>0</v>
      </c>
      <c r="G114" s="228" t="str">
        <f xml:space="preserve"> G$107</f>
        <v>£m (real)</v>
      </c>
      <c r="H114" s="205"/>
      <c r="I114" s="228"/>
      <c r="J114" s="205"/>
      <c r="K114" s="205"/>
      <c r="L114" s="205"/>
      <c r="M114" s="205"/>
      <c r="N114" s="205"/>
      <c r="O114" s="205"/>
    </row>
    <row r="115" spans="1:15" s="200" customFormat="1" x14ac:dyDescent="0.2">
      <c r="A115" s="116"/>
      <c r="B115" s="249"/>
      <c r="C115" s="249"/>
      <c r="D115" s="250"/>
      <c r="E115" s="237" t="s">
        <v>181</v>
      </c>
      <c r="F115" s="251" t="e">
        <f>F113/F114</f>
        <v>#DIV/0!</v>
      </c>
      <c r="G115" s="237" t="s">
        <v>75</v>
      </c>
      <c r="H115" s="206"/>
      <c r="J115" s="206"/>
      <c r="K115" s="206"/>
      <c r="L115" s="206"/>
      <c r="M115" s="206"/>
      <c r="N115" s="206"/>
      <c r="O115" s="206"/>
    </row>
    <row r="116" spans="1:15" s="79" customFormat="1" x14ac:dyDescent="0.2">
      <c r="A116" s="85"/>
      <c r="B116" s="95"/>
      <c r="C116" s="95"/>
      <c r="D116" s="91"/>
      <c r="E116" s="228"/>
      <c r="F116" s="204"/>
      <c r="G116" s="228"/>
      <c r="H116" s="205"/>
      <c r="J116" s="205"/>
      <c r="K116" s="205"/>
      <c r="L116" s="205"/>
      <c r="M116" s="205"/>
      <c r="N116" s="205"/>
      <c r="O116" s="205"/>
    </row>
    <row r="117" spans="1:15" s="79" customFormat="1" x14ac:dyDescent="0.2">
      <c r="A117" s="96" t="s">
        <v>101</v>
      </c>
      <c r="B117" s="97"/>
      <c r="C117" s="97"/>
      <c r="D117" s="98"/>
      <c r="E117" s="234"/>
      <c r="F117" s="16"/>
      <c r="G117" s="234"/>
      <c r="H117" s="254"/>
      <c r="I117" s="16"/>
      <c r="J117" s="16"/>
      <c r="K117" s="16"/>
      <c r="L117" s="16"/>
      <c r="M117" s="16"/>
      <c r="N117" s="16"/>
      <c r="O117" s="16"/>
    </row>
    <row r="118" spans="1:15" s="79" customFormat="1" x14ac:dyDescent="0.2">
      <c r="A118" s="85"/>
      <c r="B118" s="95"/>
      <c r="C118" s="95"/>
      <c r="D118" s="91"/>
      <c r="E118" s="228"/>
      <c r="G118" s="228"/>
      <c r="H118" s="205"/>
    </row>
    <row r="119" spans="1:15" s="79" customFormat="1" x14ac:dyDescent="0.2">
      <c r="A119" s="85"/>
      <c r="B119" s="95"/>
      <c r="C119" s="95"/>
      <c r="D119" s="91"/>
      <c r="E119" s="228" t="s">
        <v>74</v>
      </c>
      <c r="F119" s="175">
        <v>3.7499999999999999E-2</v>
      </c>
      <c r="G119" s="228" t="s">
        <v>75</v>
      </c>
      <c r="H119" s="205"/>
    </row>
    <row r="120" spans="1:15" s="79" customFormat="1" x14ac:dyDescent="0.2">
      <c r="A120" s="85"/>
      <c r="B120" s="95"/>
      <c r="C120" s="95"/>
      <c r="D120" s="91"/>
      <c r="E120" s="228" t="s">
        <v>182</v>
      </c>
      <c r="G120" s="228" t="s">
        <v>102</v>
      </c>
      <c r="H120" s="205"/>
      <c r="J120" s="81"/>
      <c r="K120" s="81">
        <v>5</v>
      </c>
      <c r="L120" s="81">
        <v>4</v>
      </c>
      <c r="M120" s="81">
        <v>3</v>
      </c>
      <c r="N120" s="81">
        <v>2</v>
      </c>
      <c r="O120" s="81">
        <v>1</v>
      </c>
    </row>
    <row r="121" spans="1:15" s="79" customFormat="1" x14ac:dyDescent="0.2">
      <c r="A121" s="85"/>
      <c r="B121" s="95"/>
      <c r="C121" s="95"/>
      <c r="D121" s="91"/>
      <c r="E121" s="228" t="s">
        <v>103</v>
      </c>
      <c r="G121" s="228" t="s">
        <v>78</v>
      </c>
      <c r="H121" s="205"/>
      <c r="J121" s="252">
        <f>(1+$F119)^J120</f>
        <v>1</v>
      </c>
      <c r="K121" s="252">
        <f>(1+$F119)^K120</f>
        <v>1.2020998056030281</v>
      </c>
      <c r="L121" s="252">
        <f>(1+$F119)^L120</f>
        <v>1.1586504150390631</v>
      </c>
      <c r="M121" s="252">
        <f>(1+$F119)^M120</f>
        <v>1.1167714843750003</v>
      </c>
      <c r="N121" s="252">
        <f t="shared" ref="N121:O121" si="30">(1+$F119)^N120</f>
        <v>1.0764062500000002</v>
      </c>
      <c r="O121" s="252">
        <f t="shared" si="30"/>
        <v>1.0375000000000001</v>
      </c>
    </row>
    <row r="122" spans="1:15" s="79" customFormat="1" x14ac:dyDescent="0.2">
      <c r="A122" s="85"/>
      <c r="B122" s="95"/>
      <c r="C122" s="95"/>
      <c r="D122" s="91"/>
      <c r="E122" s="228"/>
      <c r="G122" s="228"/>
      <c r="H122" s="205"/>
      <c r="J122" s="181"/>
      <c r="K122" s="181"/>
      <c r="L122" s="181"/>
      <c r="M122" s="181"/>
      <c r="N122" s="181"/>
      <c r="O122" s="181"/>
    </row>
    <row r="123" spans="1:15" s="79" customFormat="1" x14ac:dyDescent="0.2">
      <c r="A123" s="85"/>
      <c r="B123" s="95"/>
      <c r="C123" s="95"/>
      <c r="D123" s="91"/>
      <c r="E123" s="228" t="str">
        <f xml:space="preserve"> E$121</f>
        <v>Time value of money factor</v>
      </c>
      <c r="F123" s="228">
        <f t="shared" ref="F123:O123" si="31" xml:space="preserve"> F$121</f>
        <v>0</v>
      </c>
      <c r="G123" s="228" t="str">
        <f t="shared" si="31"/>
        <v>Factor</v>
      </c>
      <c r="H123" s="205">
        <f t="shared" si="31"/>
        <v>0</v>
      </c>
      <c r="I123" s="228">
        <f t="shared" si="31"/>
        <v>0</v>
      </c>
      <c r="J123" s="228">
        <f t="shared" si="31"/>
        <v>1</v>
      </c>
      <c r="K123" s="228">
        <f t="shared" si="31"/>
        <v>1.2020998056030281</v>
      </c>
      <c r="L123" s="228">
        <f t="shared" si="31"/>
        <v>1.1586504150390631</v>
      </c>
      <c r="M123" s="228">
        <f t="shared" si="31"/>
        <v>1.1167714843750003</v>
      </c>
      <c r="N123" s="228">
        <f t="shared" si="31"/>
        <v>1.0764062500000002</v>
      </c>
      <c r="O123" s="228">
        <f t="shared" si="31"/>
        <v>1.0375000000000001</v>
      </c>
    </row>
    <row r="124" spans="1:15" s="79" customFormat="1" x14ac:dyDescent="0.2">
      <c r="A124" s="85"/>
      <c r="B124" s="95"/>
      <c r="C124" s="95"/>
      <c r="D124" s="91"/>
      <c r="E124" s="228" t="str">
        <f>E85</f>
        <v>Import incentive payment after application of the cap</v>
      </c>
      <c r="F124" s="205">
        <f t="shared" ref="F124:O124" si="32">F85</f>
        <v>0</v>
      </c>
      <c r="G124" s="228" t="str">
        <f t="shared" si="32"/>
        <v>£m (real)</v>
      </c>
      <c r="H124" s="205">
        <f t="shared" si="32"/>
        <v>0</v>
      </c>
      <c r="I124" s="228"/>
      <c r="J124" s="205">
        <f t="shared" si="32"/>
        <v>0</v>
      </c>
      <c r="K124" s="205">
        <f>K85</f>
        <v>0</v>
      </c>
      <c r="L124" s="205">
        <f t="shared" si="32"/>
        <v>0</v>
      </c>
      <c r="M124" s="205">
        <f t="shared" si="32"/>
        <v>0</v>
      </c>
      <c r="N124" s="205">
        <f t="shared" si="32"/>
        <v>0</v>
      </c>
      <c r="O124" s="205">
        <f t="shared" si="32"/>
        <v>0</v>
      </c>
    </row>
    <row r="125" spans="1:15" s="79" customFormat="1" x14ac:dyDescent="0.2">
      <c r="A125" s="248"/>
      <c r="B125" s="112"/>
      <c r="C125" s="112"/>
      <c r="D125" s="117"/>
      <c r="E125" s="228" t="s">
        <v>125</v>
      </c>
      <c r="F125" s="205"/>
      <c r="G125" s="228" t="s">
        <v>72</v>
      </c>
      <c r="H125" s="205">
        <f>SUM(J125:O125)</f>
        <v>0</v>
      </c>
      <c r="J125" s="242">
        <f>J85*J123</f>
        <v>0</v>
      </c>
      <c r="K125" s="242">
        <f t="shared" ref="K125:O125" si="33">K85*K123</f>
        <v>0</v>
      </c>
      <c r="L125" s="242">
        <f t="shared" si="33"/>
        <v>0</v>
      </c>
      <c r="M125" s="242">
        <f t="shared" si="33"/>
        <v>0</v>
      </c>
      <c r="N125" s="242">
        <f t="shared" si="33"/>
        <v>0</v>
      </c>
      <c r="O125" s="242">
        <f t="shared" si="33"/>
        <v>0</v>
      </c>
    </row>
    <row r="126" spans="1:15" s="79" customFormat="1" x14ac:dyDescent="0.2">
      <c r="A126" s="248"/>
      <c r="B126" s="112"/>
      <c r="C126" s="112"/>
      <c r="D126" s="117"/>
      <c r="E126" s="228"/>
      <c r="F126" s="205"/>
      <c r="G126" s="228"/>
      <c r="H126" s="205"/>
      <c r="J126" s="242"/>
      <c r="K126" s="242"/>
      <c r="L126" s="242"/>
      <c r="M126" s="242"/>
      <c r="N126" s="242"/>
      <c r="O126" s="242"/>
    </row>
    <row r="127" spans="1:15" s="79" customFormat="1" x14ac:dyDescent="0.2">
      <c r="A127" s="248"/>
      <c r="B127" s="112"/>
      <c r="C127" s="112"/>
      <c r="D127" s="117"/>
      <c r="E127" s="156" t="str">
        <f>E$125</f>
        <v>Import incentive payment adjusted for time value of money</v>
      </c>
      <c r="F127" s="156"/>
      <c r="G127" s="156" t="str">
        <f t="shared" ref="G127:O127" si="34" xml:space="preserve"> G$125</f>
        <v>£m (real)</v>
      </c>
      <c r="H127" s="242">
        <f t="shared" si="34"/>
        <v>0</v>
      </c>
      <c r="I127" s="156">
        <f t="shared" si="34"/>
        <v>0</v>
      </c>
      <c r="J127" s="156">
        <f t="shared" si="34"/>
        <v>0</v>
      </c>
      <c r="K127" s="156">
        <f t="shared" si="34"/>
        <v>0</v>
      </c>
      <c r="L127" s="156">
        <f t="shared" si="34"/>
        <v>0</v>
      </c>
      <c r="M127" s="156">
        <f t="shared" si="34"/>
        <v>0</v>
      </c>
      <c r="N127" s="156">
        <f t="shared" si="34"/>
        <v>0</v>
      </c>
      <c r="O127" s="156">
        <f t="shared" si="34"/>
        <v>0</v>
      </c>
    </row>
    <row r="128" spans="1:15" s="79" customFormat="1" x14ac:dyDescent="0.2">
      <c r="A128" s="248"/>
      <c r="B128" s="112"/>
      <c r="C128" s="112"/>
      <c r="D128" s="117"/>
      <c r="E128" s="228" t="s">
        <v>167</v>
      </c>
      <c r="F128" s="205">
        <f>SUM(J127:O127)</f>
        <v>0</v>
      </c>
      <c r="G128" s="228" t="s">
        <v>72</v>
      </c>
      <c r="H128" s="205"/>
      <c r="J128" s="242"/>
      <c r="K128" s="242"/>
      <c r="L128" s="242"/>
      <c r="M128" s="242"/>
      <c r="N128" s="242"/>
      <c r="O128" s="242"/>
    </row>
    <row r="129" spans="1:27" s="79" customFormat="1" x14ac:dyDescent="0.2">
      <c r="A129" s="85"/>
      <c r="B129" s="95"/>
      <c r="C129" s="95"/>
      <c r="D129" s="91"/>
      <c r="E129" s="228"/>
      <c r="G129" s="228"/>
      <c r="H129" s="205"/>
    </row>
    <row r="130" spans="1:27" s="16" customFormat="1" x14ac:dyDescent="0.2">
      <c r="A130" s="96" t="s">
        <v>118</v>
      </c>
      <c r="B130" s="97"/>
      <c r="C130" s="97"/>
      <c r="D130" s="98"/>
      <c r="E130" s="234"/>
      <c r="G130" s="234"/>
      <c r="H130" s="254"/>
    </row>
    <row r="131" spans="1:27" s="79" customFormat="1" x14ac:dyDescent="0.2">
      <c r="A131" s="85"/>
      <c r="B131" s="95"/>
      <c r="C131" s="95"/>
      <c r="D131" s="91"/>
      <c r="E131" s="228"/>
      <c r="G131" s="228"/>
      <c r="H131" s="205"/>
    </row>
    <row r="132" spans="1:27" x14ac:dyDescent="0.2">
      <c r="A132" s="259"/>
      <c r="B132" s="112"/>
      <c r="C132" s="112"/>
      <c r="D132" s="108"/>
      <c r="E132" s="220" t="str">
        <f xml:space="preserve"> E$128</f>
        <v>Total import incentive payment adjusted for time value of money</v>
      </c>
      <c r="F132" s="207">
        <f xml:space="preserve"> F$128</f>
        <v>0</v>
      </c>
      <c r="G132" s="220" t="str">
        <f xml:space="preserve"> G$128</f>
        <v>£m (real)</v>
      </c>
      <c r="I132" s="220"/>
      <c r="J132" s="154"/>
      <c r="K132" s="154"/>
      <c r="L132" s="154"/>
      <c r="M132" s="154"/>
      <c r="N132" s="154"/>
      <c r="O132" s="154"/>
    </row>
    <row r="133" spans="1:27" x14ac:dyDescent="0.2">
      <c r="A133" s="259"/>
      <c r="B133" s="112"/>
      <c r="C133" s="112"/>
      <c r="D133" s="108"/>
      <c r="E133" s="220" t="str">
        <f xml:space="preserve"> E$111</f>
        <v>Overall proportion for water resources</v>
      </c>
      <c r="F133" s="218" t="e">
        <f xml:space="preserve"> F$111</f>
        <v>#DIV/0!</v>
      </c>
      <c r="G133" s="220" t="str">
        <f xml:space="preserve"> G$111</f>
        <v>Percentage</v>
      </c>
      <c r="I133" s="220"/>
      <c r="J133" s="220"/>
      <c r="K133" s="220"/>
      <c r="L133" s="220"/>
      <c r="M133" s="220"/>
      <c r="N133" s="220"/>
      <c r="O133" s="220"/>
    </row>
    <row r="134" spans="1:27" s="64" customFormat="1" x14ac:dyDescent="0.2">
      <c r="A134" s="266"/>
      <c r="B134" s="267"/>
      <c r="C134" s="267"/>
      <c r="D134" s="268"/>
      <c r="E134" s="269" t="s">
        <v>130</v>
      </c>
      <c r="F134" s="270" t="e">
        <f>F$132*F133</f>
        <v>#DIV/0!</v>
      </c>
      <c r="G134" s="269" t="s">
        <v>72</v>
      </c>
      <c r="H134" s="272"/>
      <c r="I134" s="271"/>
      <c r="J134" s="272"/>
      <c r="K134" s="272"/>
      <c r="L134" s="272"/>
      <c r="M134" s="272"/>
      <c r="N134" s="272"/>
      <c r="O134" s="272"/>
      <c r="T134" s="66"/>
      <c r="U134" s="66"/>
      <c r="V134" s="66"/>
      <c r="W134" s="66"/>
      <c r="X134" s="66"/>
      <c r="Y134" s="66"/>
      <c r="Z134" s="66"/>
      <c r="AA134" s="66"/>
    </row>
    <row r="135" spans="1:27" x14ac:dyDescent="0.2">
      <c r="E135" s="230"/>
      <c r="F135" s="219"/>
      <c r="G135" s="230"/>
      <c r="I135" s="186"/>
      <c r="J135" s="207"/>
      <c r="K135" s="207"/>
      <c r="L135" s="207"/>
      <c r="M135" s="207"/>
      <c r="N135" s="207"/>
      <c r="O135" s="207"/>
    </row>
    <row r="136" spans="1:27" x14ac:dyDescent="0.2">
      <c r="A136" s="259"/>
      <c r="B136" s="112"/>
      <c r="C136" s="112"/>
      <c r="D136" s="108"/>
      <c r="E136" s="220" t="str">
        <f xml:space="preserve"> E$128</f>
        <v>Total import incentive payment adjusted for time value of money</v>
      </c>
      <c r="F136" s="207">
        <f xml:space="preserve"> F$128</f>
        <v>0</v>
      </c>
      <c r="G136" s="220" t="str">
        <f xml:space="preserve"> G$128</f>
        <v>£m (real)</v>
      </c>
      <c r="I136" s="220"/>
      <c r="J136" s="154"/>
      <c r="K136" s="154"/>
      <c r="L136" s="154"/>
      <c r="M136" s="154"/>
      <c r="N136" s="154"/>
      <c r="O136" s="154"/>
    </row>
    <row r="137" spans="1:27" x14ac:dyDescent="0.2">
      <c r="A137" s="259"/>
      <c r="B137" s="112"/>
      <c r="C137" s="112"/>
      <c r="D137" s="108"/>
      <c r="E137" s="220" t="str">
        <f xml:space="preserve"> E$115</f>
        <v>Overall proportion for network plus water</v>
      </c>
      <c r="F137" s="218" t="e">
        <f xml:space="preserve"> F$115</f>
        <v>#DIV/0!</v>
      </c>
      <c r="G137" s="220" t="str">
        <f xml:space="preserve"> G$115</f>
        <v>Percentage</v>
      </c>
      <c r="I137" s="186"/>
      <c r="J137" s="207"/>
      <c r="K137" s="207"/>
      <c r="L137" s="207"/>
      <c r="M137" s="207"/>
      <c r="N137" s="207"/>
      <c r="O137" s="207"/>
    </row>
    <row r="138" spans="1:27" s="64" customFormat="1" x14ac:dyDescent="0.2">
      <c r="A138" s="266"/>
      <c r="B138" s="267"/>
      <c r="C138" s="267"/>
      <c r="D138" s="268"/>
      <c r="E138" s="269" t="s">
        <v>131</v>
      </c>
      <c r="F138" s="270" t="e">
        <f>F$136*F137</f>
        <v>#DIV/0!</v>
      </c>
      <c r="G138" s="269" t="s">
        <v>72</v>
      </c>
      <c r="H138" s="272"/>
      <c r="I138" s="271"/>
      <c r="J138" s="272"/>
      <c r="K138" s="272"/>
      <c r="L138" s="272"/>
      <c r="M138" s="272"/>
      <c r="N138" s="272"/>
      <c r="O138" s="272"/>
      <c r="T138" s="66"/>
      <c r="U138" s="66"/>
      <c r="V138" s="66"/>
      <c r="W138" s="66"/>
      <c r="X138" s="66"/>
      <c r="Y138" s="66"/>
      <c r="Z138" s="66"/>
      <c r="AA138" s="66"/>
    </row>
    <row r="140" spans="1:27" x14ac:dyDescent="0.2">
      <c r="E140" s="238" t="s">
        <v>104</v>
      </c>
    </row>
    <row r="142" spans="1:27" s="195" customFormat="1" x14ac:dyDescent="0.2">
      <c r="A142" s="192" t="s">
        <v>0</v>
      </c>
      <c r="B142" s="193"/>
      <c r="C142" s="193"/>
      <c r="D142" s="194"/>
      <c r="E142" s="235"/>
      <c r="G142" s="235"/>
      <c r="H142" s="299"/>
    </row>
  </sheetData>
  <sheetProtection algorithmName="SHA-512" hashValue="E4ullOzs8KXnTKO4WPBfVoSpZKKPH7q8xk6BrAp2iHQkCkqw6xRvpIz76OmmZbfZap2ooj5S3S+vVkg4fbNghw==" saltValue="gh2wjN2eotlQ7PQgUQm16w==" spinCount="100000" sheet="1" objects="1" scenarios="1"/>
  <conditionalFormatting sqref="J4:AJ4">
    <cfRule type="cellIs" dxfId="2" priority="5" operator="equal">
      <formula>"Post-Fcst"</formula>
    </cfRule>
    <cfRule type="cellIs" dxfId="1" priority="6" operator="equal">
      <formula>"Forecast"</formula>
    </cfRule>
    <cfRule type="cellIs" dxfId="0" priority="7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 xml:space="preserve">&amp;L&amp;F&amp;CSheet: &amp;A&amp;R OFFICIAL </oddHeader>
    <oddFooter>&amp;L(Printed on &amp;D at &amp;T) 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9CCFF"/>
  </sheetPr>
  <dimension ref="A1:J23"/>
  <sheetViews>
    <sheetView zoomScale="80" zoomScaleNormal="80" workbookViewId="0">
      <pane xSplit="9" ySplit="2" topLeftCell="J3" activePane="bottomRight" state="frozen"/>
      <selection activeCell="H9" sqref="H9"/>
      <selection pane="topRight" activeCell="H9" sqref="H9"/>
      <selection pane="bottomLeft" activeCell="H9" sqref="H9"/>
      <selection pane="bottomRight" activeCell="H8" sqref="H8"/>
    </sheetView>
  </sheetViews>
  <sheetFormatPr defaultColWidth="0" defaultRowHeight="12.75" x14ac:dyDescent="0.2"/>
  <cols>
    <col min="1" max="4" width="1.85546875" style="255" customWidth="1"/>
    <col min="5" max="5" width="77.85546875" style="255" customWidth="1"/>
    <col min="6" max="6" width="12.5703125" style="255" customWidth="1"/>
    <col min="7" max="7" width="25" style="255" customWidth="1"/>
    <col min="8" max="8" width="11.85546875" style="256" customWidth="1"/>
    <col min="9" max="9" width="2.85546875" style="255" customWidth="1"/>
    <col min="10" max="10" width="11.85546875" style="255" customWidth="1"/>
    <col min="11" max="16384" width="11.85546875" style="255" hidden="1"/>
  </cols>
  <sheetData>
    <row r="1" spans="1:8" s="1" customFormat="1" ht="30" x14ac:dyDescent="0.2">
      <c r="A1" s="4" t="str">
        <f ca="1" xml:space="preserve"> RIGHT(CELL("filename", $A$1), LEN(CELL("filename", $A$1)) - SEARCH("]", CELL("filename", $A$1)))</f>
        <v>Outputs</v>
      </c>
      <c r="B1" s="92"/>
      <c r="C1" s="92"/>
      <c r="D1" s="87"/>
      <c r="E1" s="232"/>
      <c r="F1" s="232"/>
      <c r="H1" s="253"/>
    </row>
    <row r="2" spans="1:8" x14ac:dyDescent="0.2">
      <c r="F2" s="255" t="s">
        <v>17</v>
      </c>
      <c r="G2" s="257" t="s">
        <v>16</v>
      </c>
      <c r="H2" s="261" t="s">
        <v>22</v>
      </c>
    </row>
    <row r="3" spans="1:8" s="16" customFormat="1" x14ac:dyDescent="0.2">
      <c r="A3" s="96" t="s">
        <v>128</v>
      </c>
      <c r="B3" s="97"/>
      <c r="C3" s="97"/>
      <c r="D3" s="98"/>
      <c r="E3" s="234"/>
      <c r="F3" s="234"/>
      <c r="H3" s="254"/>
    </row>
    <row r="5" spans="1:8" x14ac:dyDescent="0.2">
      <c r="B5" s="257" t="s">
        <v>126</v>
      </c>
    </row>
    <row r="7" spans="1:8" s="279" customFormat="1" x14ac:dyDescent="0.2">
      <c r="E7" s="279" t="s">
        <v>132</v>
      </c>
      <c r="G7" s="279" t="s">
        <v>72</v>
      </c>
      <c r="H7" s="280" t="e">
        <f>'Import incentive'!F134</f>
        <v>#DIV/0!</v>
      </c>
    </row>
    <row r="8" spans="1:8" s="279" customFormat="1" x14ac:dyDescent="0.2">
      <c r="E8" s="279" t="s">
        <v>133</v>
      </c>
      <c r="G8" s="279" t="s">
        <v>72</v>
      </c>
      <c r="H8" s="280">
        <f>'Export incentive'!F79+'Export incentive'!F149+'Export incentive'!F218</f>
        <v>6.161080144728067</v>
      </c>
    </row>
    <row r="10" spans="1:8" s="258" customFormat="1" x14ac:dyDescent="0.2">
      <c r="E10" s="258" t="s">
        <v>165</v>
      </c>
      <c r="G10" s="258" t="s">
        <v>72</v>
      </c>
      <c r="H10" s="260" t="e">
        <f>H7+H8</f>
        <v>#DIV/0!</v>
      </c>
    </row>
    <row r="12" spans="1:8" x14ac:dyDescent="0.2">
      <c r="B12" s="257" t="s">
        <v>127</v>
      </c>
    </row>
    <row r="14" spans="1:8" s="279" customFormat="1" x14ac:dyDescent="0.2">
      <c r="E14" s="279" t="s">
        <v>132</v>
      </c>
      <c r="G14" s="279" t="s">
        <v>72</v>
      </c>
      <c r="H14" s="280" t="e">
        <f>'Import incentive'!F138</f>
        <v>#DIV/0!</v>
      </c>
    </row>
    <row r="15" spans="1:8" s="279" customFormat="1" x14ac:dyDescent="0.2">
      <c r="E15" s="279" t="s">
        <v>133</v>
      </c>
      <c r="G15" s="279" t="s">
        <v>72</v>
      </c>
      <c r="H15" s="280">
        <f>'Export incentive'!F83+'Export incentive'!F153+'Export incentive'!F222</f>
        <v>0</v>
      </c>
    </row>
    <row r="17" spans="1:8" s="258" customFormat="1" x14ac:dyDescent="0.2">
      <c r="E17" s="258" t="s">
        <v>164</v>
      </c>
      <c r="G17" s="258" t="s">
        <v>72</v>
      </c>
      <c r="H17" s="260" t="e">
        <f>H14+H15</f>
        <v>#DIV/0!</v>
      </c>
    </row>
    <row r="19" spans="1:8" s="16" customFormat="1" x14ac:dyDescent="0.2">
      <c r="A19" s="96" t="s">
        <v>129</v>
      </c>
      <c r="B19" s="97"/>
      <c r="C19" s="97"/>
      <c r="D19" s="98"/>
      <c r="E19" s="234"/>
      <c r="F19" s="234"/>
      <c r="H19" s="254"/>
    </row>
    <row r="21" spans="1:8" s="279" customFormat="1" x14ac:dyDescent="0.2">
      <c r="E21" s="279" t="s">
        <v>133</v>
      </c>
      <c r="G21" s="279" t="s">
        <v>72</v>
      </c>
      <c r="H21" s="280">
        <f>'Export incentive'!F87+'Export incentive'!F157+'Export incentive'!F226</f>
        <v>2.7468026043631761</v>
      </c>
    </row>
    <row r="23" spans="1:8" s="258" customFormat="1" x14ac:dyDescent="0.2">
      <c r="E23" s="258" t="s">
        <v>134</v>
      </c>
      <c r="G23" s="258" t="s">
        <v>72</v>
      </c>
      <c r="H23" s="260">
        <f>H21</f>
        <v>2.7468026043631761</v>
      </c>
    </row>
  </sheetData>
  <sheetProtection algorithmName="SHA-512" hashValue="Ip7THxTvk8dj85STKTqW8g/MjdPaxyq2hYIcVU3obyUMJEpDYc5UFogyLeALlCziZKOsoT5kb8SMbCckwiwecA==" saltValue="MvAa/iNPsIFvHV2H/4ivtw==" spinCount="100000" sheet="1" objects="1" scenarios="1"/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r:id="rId1"/>
  <headerFooter alignWithMargins="0">
    <oddHeader xml:space="preserve">&amp;L&amp;F&amp;CSheet: &amp;A&amp;R OFFICIAL </oddHeader>
    <oddFooter>&amp;L(Printed on &amp;D at &amp;T) &amp;CPage &amp;P of &amp;N&amp;ROfwat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NWG Regulatory Reports" ma:contentTypeID="0x010100D269F015FFF94123ABA214BBDDBEAC31008575088CA72BBD41ACE7BAD3A60FC90B" ma:contentTypeVersion="24" ma:contentTypeDescription="Create a new document." ma:contentTypeScope="" ma:versionID="c5bd8c9c1e383764dfa42b1b69740608">
  <xsd:schema xmlns:xsd="http://www.w3.org/2001/XMLSchema" xmlns:xs="http://www.w3.org/2001/XMLSchema" xmlns:p="http://schemas.microsoft.com/office/2006/metadata/properties" xmlns:ns2="7192ae00-d4fd-49ae-a62e-bdd9baa466d2" xmlns:ns3="e56acf47-464f-484f-b26f-0b037f25e56c" xmlns:ns4="9fe40a70-c2be-44b1-b438-8698d9f6fc58" targetNamespace="http://schemas.microsoft.com/office/2006/metadata/properties" ma:root="true" ma:fieldsID="7493c003fb69630436ce470564578d92" ns2:_="" ns3:_="" ns4:_="">
    <xsd:import namespace="7192ae00-d4fd-49ae-a62e-bdd9baa466d2"/>
    <xsd:import namespace="e56acf47-464f-484f-b26f-0b037f25e56c"/>
    <xsd:import namespace="9fe40a70-c2be-44b1-b438-8698d9f6fc58"/>
    <xsd:element name="properties">
      <xsd:complexType>
        <xsd:sequence>
          <xsd:element name="documentManagement">
            <xsd:complexType>
              <xsd:all>
                <xsd:element ref="ns2:ecoregDataProvider"/>
                <xsd:element ref="ns2:ecoregDataReviewer"/>
                <xsd:element ref="ns2:ecoregAuditor"/>
                <xsd:element ref="ns2:ecoregSeniorManager"/>
                <xsd:element ref="ns2:ecoregPreviousStatus"/>
                <xsd:element ref="ns2:ecoregStatus"/>
                <xsd:element ref="ns2:ecoregDataProviderTriggerDate" minOccurs="0"/>
                <xsd:element ref="ns2:ecoregDataReviewerTriggerDate" minOccurs="0"/>
                <xsd:element ref="ns2:ecoregSeniorManagerTriggerDate" minOccurs="0"/>
                <xsd:element ref="ns2:ecoregAuditorTriggerDate" minOccurs="0"/>
                <xsd:element ref="ns2:ecoregMethodologyUploaded" minOccurs="0"/>
                <xsd:element ref="ns2:ecoregDataProviderComments" minOccurs="0"/>
                <xsd:element ref="ns2:ecoregDataReviewerComments" minOccurs="0"/>
                <xsd:element ref="ns2:ecoregSeniorManagerComments" minOccurs="0"/>
                <xsd:element ref="ns2:ecoregAuditorComments" minOccurs="0"/>
                <xsd:element ref="ns3:MediaServiceMetadata" minOccurs="0"/>
                <xsd:element ref="ns3:MediaServiceFastMetadata" minOccurs="0"/>
                <xsd:element ref="ns3:Regulatory_x0020_Reports_x0020_Library_x0020_Workflow_x0020_1202_x002d_01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92ae00-d4fd-49ae-a62e-bdd9baa466d2" elementFormDefault="qualified">
    <xsd:import namespace="http://schemas.microsoft.com/office/2006/documentManagement/types"/>
    <xsd:import namespace="http://schemas.microsoft.com/office/infopath/2007/PartnerControls"/>
    <xsd:element name="ecoregDataProvider" ma:index="8" ma:displayName="Data Provider" ma:internalName="ecoregDataProvid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coregDataReviewer" ma:index="9" ma:displayName="Data Reviewer" ma:internalName="ecoregData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coregAuditor" ma:index="10" ma:displayName="Auditor" ma:internalName="ecoregAudit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coregSeniorManager" ma:index="11" ma:displayName="Senior Manager" ma:internalName="ecoregSeniorManag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coregPreviousStatus" ma:index="12" ma:displayName="Previous Status" ma:default="Data Provider" ma:internalName="ecoregPreviousStatus">
      <xsd:simpleType>
        <xsd:restriction base="dms:Choice">
          <xsd:enumeration value="Data Provider"/>
          <xsd:enumeration value="Data Reviewer"/>
          <xsd:enumeration value="Senior Manager"/>
          <xsd:enumeration value="Auditor"/>
          <xsd:enumeration value="Complete"/>
        </xsd:restriction>
      </xsd:simpleType>
    </xsd:element>
    <xsd:element name="ecoregStatus" ma:index="13" ma:displayName="Status" ma:default="Data Provider" ma:internalName="ecoregStatus">
      <xsd:simpleType>
        <xsd:restriction base="dms:Choice">
          <xsd:enumeration value="Data Provider"/>
          <xsd:enumeration value="Data Reviewer"/>
          <xsd:enumeration value="Senior Manager"/>
          <xsd:enumeration value="Auditor"/>
          <xsd:enumeration value="Complete"/>
        </xsd:restriction>
      </xsd:simpleType>
    </xsd:element>
    <xsd:element name="ecoregDataProviderTriggerDate" ma:index="14" nillable="true" ma:displayName="Data Provider Trigger Date" ma:format="DateOnly" ma:internalName="ecoregDataProviderTriggerDate">
      <xsd:simpleType>
        <xsd:restriction base="dms:DateTime"/>
      </xsd:simpleType>
    </xsd:element>
    <xsd:element name="ecoregDataReviewerTriggerDate" ma:index="15" nillable="true" ma:displayName="Data Reviewer Trigger Date" ma:format="DateOnly" ma:internalName="ecoregDataReviewerTriggerDate">
      <xsd:simpleType>
        <xsd:restriction base="dms:DateTime"/>
      </xsd:simpleType>
    </xsd:element>
    <xsd:element name="ecoregSeniorManagerTriggerDate" ma:index="16" nillable="true" ma:displayName="Senior Manager Trigger Date" ma:format="DateOnly" ma:internalName="ecoregSeniorManagerTriggerDate">
      <xsd:simpleType>
        <xsd:restriction base="dms:DateTime"/>
      </xsd:simpleType>
    </xsd:element>
    <xsd:element name="ecoregAuditorTriggerDate" ma:index="17" nillable="true" ma:displayName="Auditor Trigger Date" ma:format="DateOnly" ma:internalName="ecoregAuditorTriggerDate">
      <xsd:simpleType>
        <xsd:restriction base="dms:DateTime"/>
      </xsd:simpleType>
    </xsd:element>
    <xsd:element name="ecoregMethodologyUploaded" ma:index="18" nillable="true" ma:displayName="Methodology Uploaded" ma:default="No" ma:internalName="ecoregMethodologyUploaded">
      <xsd:simpleType>
        <xsd:restriction base="dms:Choice">
          <xsd:enumeration value="No"/>
          <xsd:enumeration value="Yes"/>
        </xsd:restriction>
      </xsd:simpleType>
    </xsd:element>
    <xsd:element name="ecoregDataProviderComments" ma:index="19" nillable="true" ma:displayName="Data Provider Comments" ma:internalName="ecoregDataProviderComments">
      <xsd:simpleType>
        <xsd:restriction base="dms:Note"/>
      </xsd:simpleType>
    </xsd:element>
    <xsd:element name="ecoregDataReviewerComments" ma:index="20" nillable="true" ma:displayName="Data Reviewer Comments" ma:internalName="ecoregDataReviewerComments">
      <xsd:simpleType>
        <xsd:restriction base="dms:Note"/>
      </xsd:simpleType>
    </xsd:element>
    <xsd:element name="ecoregSeniorManagerComments" ma:index="21" nillable="true" ma:displayName="Senior Manager Comments" ma:internalName="ecoregSeniorManagerComments">
      <xsd:simpleType>
        <xsd:restriction base="dms:Note"/>
      </xsd:simpleType>
    </xsd:element>
    <xsd:element name="ecoregAuditorComments" ma:index="22" nillable="true" ma:displayName="Auditor Comments" ma:internalName="ecoregAuditorComment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6acf47-464f-484f-b26f-0b037f25e5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Regulatory_x0020_Reports_x0020_Library_x0020_Workflow_x0020_1202_x002d_01" ma:index="25" nillable="true" ma:displayName="Regulatory Reports Library Workflow 0203-01" ma:internalName="Regulatory_x0020_Reports_x0020_Library_x0020_Workflow_x0020_1202_x002d_01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e40a70-c2be-44b1-b438-8698d9f6fc58" elementFormDefault="qualified">
    <xsd:import namespace="http://schemas.microsoft.com/office/2006/documentManagement/types"/>
    <xsd:import namespace="http://schemas.microsoft.com/office/infopath/2007/PartnerControls"/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coregSeniorManagerTriggerDate xmlns="7192ae00-d4fd-49ae-a62e-bdd9baa466d2" xsi:nil="true"/>
    <ecoregMethodologyUploaded xmlns="7192ae00-d4fd-49ae-a62e-bdd9baa466d2">No</ecoregMethodologyUploaded>
    <ecoregDataProviderComments xmlns="7192ae00-d4fd-49ae-a62e-bdd9baa466d2" xsi:nil="true"/>
    <ecoregPreviousStatus xmlns="7192ae00-d4fd-49ae-a62e-bdd9baa466d2">Complete</ecoregPreviousStatus>
    <ecoregAuditorTriggerDate xmlns="7192ae00-d4fd-49ae-a62e-bdd9baa466d2" xsi:nil="true"/>
    <ecoregDataReviewerComments xmlns="7192ae00-d4fd-49ae-a62e-bdd9baa466d2" xsi:nil="true"/>
    <ecoregDataProviderTriggerDate xmlns="7192ae00-d4fd-49ae-a62e-bdd9baa466d2">2018-07-24T23:00:00+00:00</ecoregDataProviderTriggerDate>
    <ecoregAuditorComments xmlns="7192ae00-d4fd-49ae-a62e-bdd9baa466d2">Passed back to correct RPI indicies.</ecoregAuditorComments>
    <ecoregSeniorManagerComments xmlns="7192ae00-d4fd-49ae-a62e-bdd9baa466d2" xsi:nil="true"/>
    <Regulatory_x0020_Reports_x0020_Library_x0020_Workflow_x0020_1202_x002d_01 xmlns="e56acf47-464f-484f-b26f-0b037f25e56c">
      <Url xsi:nil="true"/>
      <Description xsi:nil="true"/>
    </Regulatory_x0020_Reports_x0020_Library_x0020_Workflow_x0020_1202_x002d_01>
    <ecoregDataReviewer xmlns="7192ae00-d4fd-49ae-a62e-bdd9baa466d2">
      <UserInfo>
        <DisplayName>Neil Rutherford</DisplayName>
        <AccountId>644</AccountId>
        <AccountType/>
      </UserInfo>
    </ecoregDataReviewer>
    <ecoregSeniorManager xmlns="7192ae00-d4fd-49ae-a62e-bdd9baa466d2">
      <UserInfo>
        <DisplayName>Chris Watson (Asset Planning)</DisplayName>
        <AccountId>654</AccountId>
        <AccountType/>
      </UserInfo>
    </ecoregSeniorManager>
    <ecoregDataReviewerTriggerDate xmlns="7192ae00-d4fd-49ae-a62e-bdd9baa466d2">2018-07-25T23:00:00+00:00</ecoregDataReviewerTriggerDate>
    <ecoregDataProvider xmlns="7192ae00-d4fd-49ae-a62e-bdd9baa466d2">
      <UserInfo>
        <DisplayName>Crawford Winton</DisplayName>
        <AccountId>615</AccountId>
        <AccountType/>
      </UserInfo>
    </ecoregDataProvider>
    <ecoregAuditor xmlns="7192ae00-d4fd-49ae-a62e-bdd9baa466d2">
      <UserInfo>
        <DisplayName>Chris Foster</DisplayName>
        <AccountId>750</AccountId>
        <AccountType/>
      </UserInfo>
    </ecoregAuditor>
    <ecoregStatus xmlns="7192ae00-d4fd-49ae-a62e-bdd9baa466d2">Complete</ecoregStatus>
    <SharedWithUsers xmlns="9fe40a70-c2be-44b1-b438-8698d9f6fc58">
      <UserInfo>
        <DisplayName>Laura Masters</DisplayName>
        <AccountId>118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F0BBBD8-4522-4C0D-AE76-D5E592D769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86025A-238A-48D2-BD26-3448CE60D1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92ae00-d4fd-49ae-a62e-bdd9baa466d2"/>
    <ds:schemaRef ds:uri="e56acf47-464f-484f-b26f-0b037f25e56c"/>
    <ds:schemaRef ds:uri="9fe40a70-c2be-44b1-b438-8698d9f6fc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22BFE9-44A6-4A77-A787-F20266B4FF3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192ae00-d4fd-49ae-a62e-bdd9baa466d2"/>
    <ds:schemaRef ds:uri="e56acf47-464f-484f-b26f-0b037f25e56c"/>
    <ds:schemaRef ds:uri="http://schemas.microsoft.com/office/2006/documentManagement/types"/>
    <ds:schemaRef ds:uri="http://purl.org/dc/elements/1.1/"/>
    <ds:schemaRef ds:uri="9fe40a70-c2be-44b1-b438-8698d9f6fc58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InpCol</vt:lpstr>
      <vt:lpstr>Time</vt:lpstr>
      <vt:lpstr>Export incentive</vt:lpstr>
      <vt:lpstr>Import incentive</vt:lpstr>
      <vt:lpstr>Outputs</vt:lpstr>
      <vt:lpstr>'Export incentive'!Print_Titles</vt:lpstr>
      <vt:lpstr>'Import incentive'!Print_Titles</vt:lpstr>
      <vt:lpstr>InpCol!Print_Titles</vt:lpstr>
      <vt:lpstr>Time!Print_Titles</vt:lpstr>
    </vt:vector>
  </TitlesOfParts>
  <Company>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model template</dc:title>
  <dc:creator>Robert Thorp</dc:creator>
  <cp:keywords>Financial modelling template</cp:keywords>
  <cp:lastModifiedBy>Mark Charlton</cp:lastModifiedBy>
  <cp:lastPrinted>2017-12-15T11:25:21Z</cp:lastPrinted>
  <dcterms:created xsi:type="dcterms:W3CDTF">2015-02-10T14:45:54Z</dcterms:created>
  <dcterms:modified xsi:type="dcterms:W3CDTF">2019-08-07T15:09:09Z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0x010100D269F015FFF94123ABA214BBDDBEAC31008575088CA72BBD41ACE7BAD3A60FC90B</vt:lpwstr>
  </property>
  <property fmtid="{D5CDD505-2E9C-101B-9397-08002B2CF9AE}" pid="3" name="Meeting">
    <vt:lpwstr/>
  </property>
  <property fmtid="{D5CDD505-2E9C-101B-9397-08002B2CF9AE}" pid="4" name="Stakeholder 4">
    <vt:lpwstr/>
  </property>
  <property fmtid="{D5CDD505-2E9C-101B-9397-08002B2CF9AE}" pid="5" name="Stakeholder 2">
    <vt:lpwstr/>
  </property>
  <property fmtid="{D5CDD505-2E9C-101B-9397-08002B2CF9AE}" pid="6" name="Hierarchy">
    <vt:lpwstr/>
  </property>
  <property fmtid="{D5CDD505-2E9C-101B-9397-08002B2CF9AE}" pid="7" name="Collection">
    <vt:lpwstr/>
  </property>
  <property fmtid="{D5CDD505-2E9C-101B-9397-08002B2CF9AE}" pid="8" name="Stakeholder 5">
    <vt:lpwstr/>
  </property>
  <property fmtid="{D5CDD505-2E9C-101B-9397-08002B2CF9AE}" pid="9" name="Project Code">
    <vt:lpwstr>151;#Risk and Reward|c78d1602-226e-4dfc-b981-a8a88923ba74</vt:lpwstr>
  </property>
  <property fmtid="{D5CDD505-2E9C-101B-9397-08002B2CF9AE}" pid="10" name="Stakeholder 3">
    <vt:lpwstr/>
  </property>
  <property fmtid="{D5CDD505-2E9C-101B-9397-08002B2CF9AE}" pid="11" name="Stakeholder">
    <vt:lpwstr/>
  </property>
  <property fmtid="{D5CDD505-2E9C-101B-9397-08002B2CF9AE}" pid="12" name="Security Classification">
    <vt:lpwstr>21;#OFFICIAL|c2540f30-f875-494b-a43f-ebfb5017a6ad</vt:lpwstr>
  </property>
  <property fmtid="{D5CDD505-2E9C-101B-9397-08002B2CF9AE}" pid="13" name="SharedWithUsers">
    <vt:lpwstr>118;#Laura Masters</vt:lpwstr>
  </property>
</Properties>
</file>